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D:\ACER 2020\D_Disc\FINANCIAL MANAGEMENT\IDA-5761-UZ-Credit-MRPRC\REPORTS FOR LOCAL AUTHORITY\MONTHLY REPORTS\2022\10\"/>
    </mc:Choice>
  </mc:AlternateContent>
  <xr:revisionPtr revIDLastSave="0" documentId="13_ncr:1_{4FD6AD89-3137-44C7-97E1-E385DAD7A1A4}" xr6:coauthVersionLast="45" xr6:coauthVersionMax="47" xr10:uidLastSave="{00000000-0000-0000-0000-000000000000}"/>
  <bookViews>
    <workbookView xWindow="-120" yWindow="-120" windowWidth="29040" windowHeight="15840" xr2:uid="{107FD4FE-3AE6-4901-A17A-8EA56797CF25}"/>
  </bookViews>
  <sheets>
    <sheet name="2022" sheetId="1" r:id="rId1"/>
  </sheets>
  <externalReferences>
    <externalReference r:id="rId2"/>
    <externalReference r:id="rId3"/>
    <externalReference r:id="rId4"/>
    <externalReference r:id="rId5"/>
    <externalReference r:id="rId6"/>
  </externalReferences>
  <definedNames>
    <definedName name="\a">#N/A</definedName>
    <definedName name="\b">#N/A</definedName>
    <definedName name="\p">#N/A</definedName>
    <definedName name="\z">#N/A</definedName>
    <definedName name="_????">#REF!</definedName>
    <definedName name="__????">#REF!</definedName>
    <definedName name="___????">#REF!</definedName>
    <definedName name="____????">#REF!</definedName>
    <definedName name="_____????">#REF!</definedName>
    <definedName name="_____________________________________xlfn.BAHTTEXT" hidden="1">#NAME?</definedName>
    <definedName name="____________________________________xlfn.BAHTTEXT" hidden="1">#NAME?</definedName>
    <definedName name="___________________________________xlfn.BAHTTEXT" hidden="1">#NAME?</definedName>
    <definedName name="__________________________________a12" hidden="1">{"'Monthly 1997'!$A$3:$S$89"}</definedName>
    <definedName name="__________________________________xlfn.BAHTTEXT" hidden="1">#NAME?</definedName>
    <definedName name="_________________________________xlfn.BAHTTEXT" hidden="1">#NAME?</definedName>
    <definedName name="________________________________A1" hidden="1">#REF!</definedName>
    <definedName name="________________________________a12" hidden="1">{"'Monthly 1997'!$A$3:$S$89"}</definedName>
    <definedName name="________________________________xlfn.BAHTTEXT" hidden="1">#NAME?</definedName>
    <definedName name="_______________________________A1" hidden="1">#REF!</definedName>
    <definedName name="_______________________________xlfn.BAHTTEXT" hidden="1">#NAME?</definedName>
    <definedName name="______________________________a12" hidden="1">{"'Monthly 1997'!$A$3:$S$89"}</definedName>
    <definedName name="______________________________xlfn.BAHTTEXT" hidden="1">#NAME?</definedName>
    <definedName name="_____________________________A1" hidden="1">#REF!</definedName>
    <definedName name="_____________________________xlfn.BAHTTEXT" hidden="1">#NAME?</definedName>
    <definedName name="____________________________A1" hidden="1">#REF!</definedName>
    <definedName name="____________________________a12" hidden="1">{"'Monthly 1997'!$A$3:$S$89"}</definedName>
    <definedName name="____________________________xlfn.BAHTTEXT" hidden="1">#NAME?</definedName>
    <definedName name="___________________________xlfn.BAHTTEXT" hidden="1">#NAME?</definedName>
    <definedName name="__________________________A1" hidden="1">#REF!</definedName>
    <definedName name="__________________________a12" hidden="1">{"'Monthly 1997'!$A$3:$S$89"}</definedName>
    <definedName name="__________________________xlfn.BAHTTEXT" hidden="1">#NAME?</definedName>
    <definedName name="_________________________A1" hidden="1">#REF!</definedName>
    <definedName name="_________________________a12" hidden="1">{"'Monthly 1997'!$A$3:$S$89"}</definedName>
    <definedName name="_________________________A65555">#REF!</definedName>
    <definedName name="_________________________A65655">#REF!</definedName>
    <definedName name="_________________________A65900">#REF!</definedName>
    <definedName name="_________________________xlfn.BAHTTEXT" hidden="1">#NAME?</definedName>
    <definedName name="________________________A1" hidden="1">#REF!</definedName>
    <definedName name="________________________A65900">#REF!</definedName>
    <definedName name="________________________xlfn.BAHTTEXT" hidden="1">#NAME?</definedName>
    <definedName name="_______________________A1" hidden="1">#REF!</definedName>
    <definedName name="_______________________A65555">#REF!</definedName>
    <definedName name="_______________________A65655">#REF!</definedName>
    <definedName name="_______________________A65900">#REF!</definedName>
    <definedName name="_______________________xlfn.BAHTTEXT" hidden="1">#NAME?</definedName>
    <definedName name="______________________A1" hidden="1">#REF!</definedName>
    <definedName name="______________________A65900">#REF!</definedName>
    <definedName name="______________________xlfn.BAHTTEXT" hidden="1">#NAME?</definedName>
    <definedName name="_____________________A1" hidden="1">#REF!</definedName>
    <definedName name="_____________________a12" hidden="1">{"'Monthly 1997'!$A$3:$S$89"}</definedName>
    <definedName name="_____________________A65555">#REF!</definedName>
    <definedName name="_____________________A65655">#REF!</definedName>
    <definedName name="_____________________A65900">#REF!</definedName>
    <definedName name="_____________________xlfn.BAHTTEXT" hidden="1">#NAME?</definedName>
    <definedName name="____________________A1" hidden="1">#REF!</definedName>
    <definedName name="____________________a12" hidden="1">{"'Monthly 1997'!$A$3:$S$89"}</definedName>
    <definedName name="____________________A65555">#REF!</definedName>
    <definedName name="____________________A65655">#REF!</definedName>
    <definedName name="____________________A65900">#REF!</definedName>
    <definedName name="____________________A999999">#REF!</definedName>
    <definedName name="____________________xlfn.BAHTTEXT" hidden="1">#NAME?</definedName>
    <definedName name="___________________A1" hidden="1">#REF!</definedName>
    <definedName name="___________________a12" hidden="1">{"'Monthly 1997'!$A$3:$S$89"}</definedName>
    <definedName name="___________________A65555">#REF!</definedName>
    <definedName name="___________________A65655">#REF!</definedName>
    <definedName name="___________________A65900">#REF!</definedName>
    <definedName name="___________________A999999">#REF!</definedName>
    <definedName name="___________________xlfn.BAHTTEXT" hidden="1">#NAME?</definedName>
    <definedName name="__________________A1" hidden="1">#REF!</definedName>
    <definedName name="__________________a12" hidden="1">{"'Monthly 1997'!$A$3:$S$89"}</definedName>
    <definedName name="__________________A65555">#REF!</definedName>
    <definedName name="__________________A65655">#REF!</definedName>
    <definedName name="__________________A65900">#REF!</definedName>
    <definedName name="__________________A999999">#N/A</definedName>
    <definedName name="__________________xlfn.BAHTTEXT" hidden="1">#NAME?</definedName>
    <definedName name="_________________A1" hidden="1">#REF!</definedName>
    <definedName name="_________________a12" hidden="1">{"'Monthly 1997'!$A$3:$S$89"}</definedName>
    <definedName name="_________________A65555">#REF!</definedName>
    <definedName name="_________________A65655">#REF!</definedName>
    <definedName name="_________________A65900">#REF!</definedName>
    <definedName name="_________________A999999">#N/A</definedName>
    <definedName name="_________________xlfn.BAHTTEXT" hidden="1">#NAME?</definedName>
    <definedName name="________________A1" hidden="1">#REF!</definedName>
    <definedName name="________________a12" hidden="1">{"'Monthly 1997'!$A$3:$S$89"}</definedName>
    <definedName name="________________A65555">#REF!</definedName>
    <definedName name="________________A65655">#REF!</definedName>
    <definedName name="________________A65900">#REF!</definedName>
    <definedName name="________________A999999">#N/A</definedName>
    <definedName name="________________xlfn.BAHTTEXT" hidden="1">#NAME?</definedName>
    <definedName name="_______________a12" hidden="1">{"'Monthly 1997'!$A$3:$S$89"}</definedName>
    <definedName name="_______________A65555">#REF!</definedName>
    <definedName name="_______________A65655">#REF!</definedName>
    <definedName name="_______________A65900">#REF!</definedName>
    <definedName name="_______________A999999">#N/A</definedName>
    <definedName name="_______________xlfn.BAHTTEXT" hidden="1">#NAME?</definedName>
    <definedName name="______________A1" hidden="1">#REF!</definedName>
    <definedName name="______________A65555">#REF!</definedName>
    <definedName name="______________A65655">#REF!</definedName>
    <definedName name="______________A65900">#REF!</definedName>
    <definedName name="______________A999999">#N/A</definedName>
    <definedName name="______________Per2">#N/A</definedName>
    <definedName name="______________Tit1">#N/A</definedName>
    <definedName name="______________Tit2">#N/A</definedName>
    <definedName name="______________Tit3">#N/A</definedName>
    <definedName name="______________Tit4">#N/A</definedName>
    <definedName name="______________xlfn.BAHTTEXT" hidden="1">#NAME?</definedName>
    <definedName name="_____________A1" hidden="1">#REF!</definedName>
    <definedName name="_____________a12" hidden="1">{"'Monthly 1997'!$A$3:$S$89"}</definedName>
    <definedName name="_____________A65555">#REF!</definedName>
    <definedName name="_____________A65655">#REF!</definedName>
    <definedName name="_____________A65900">#REF!</definedName>
    <definedName name="_____________A999999">#N/A</definedName>
    <definedName name="_____________day3">#REF!</definedName>
    <definedName name="_____________day4">#REF!</definedName>
    <definedName name="_____________Per2">#N/A</definedName>
    <definedName name="_____________Tit1">#N/A</definedName>
    <definedName name="_____________Tit2">#N/A</definedName>
    <definedName name="_____________Tit3">#N/A</definedName>
    <definedName name="_____________Tit4">#N/A</definedName>
    <definedName name="_____________xlfn.BAHTTEXT" hidden="1">#NAME?</definedName>
    <definedName name="____________A1" hidden="1">#REF!</definedName>
    <definedName name="____________a12" hidden="1">{"'Monthly 1997'!$A$3:$S$89"}</definedName>
    <definedName name="____________A65555">#REF!</definedName>
    <definedName name="____________A65655">#REF!</definedName>
    <definedName name="____________A65900">#REF!</definedName>
    <definedName name="____________A999999">#N/A</definedName>
    <definedName name="____________day3">#REF!</definedName>
    <definedName name="____________day4">#REF!</definedName>
    <definedName name="____________Per2">#N/A</definedName>
    <definedName name="____________Tit1">#N/A</definedName>
    <definedName name="____________Tit2">#N/A</definedName>
    <definedName name="____________Tit3">#N/A</definedName>
    <definedName name="____________Tit4">#N/A</definedName>
    <definedName name="____________xlfn.BAHTTEXT" hidden="1">#NAME?</definedName>
    <definedName name="___________A1" hidden="1">#REF!</definedName>
    <definedName name="___________a12" hidden="1">{"'Monthly 1997'!$A$3:$S$89"}</definedName>
    <definedName name="___________A20">#REF!</definedName>
    <definedName name="___________A65555">#REF!</definedName>
    <definedName name="___________A65655">#REF!</definedName>
    <definedName name="___________A65900">#REF!</definedName>
    <definedName name="___________A999999">#N/A</definedName>
    <definedName name="___________day3">#REF!</definedName>
    <definedName name="___________day4">#REF!</definedName>
    <definedName name="___________Per2">#N/A</definedName>
    <definedName name="___________Tit1">#N/A</definedName>
    <definedName name="___________Tit2">#N/A</definedName>
    <definedName name="___________Tit3">#N/A</definedName>
    <definedName name="___________Tit4">#N/A</definedName>
    <definedName name="___________xlfn.BAHTTEXT" hidden="1">#NAME?</definedName>
    <definedName name="__________A1" hidden="1">#REF!</definedName>
    <definedName name="__________a12" hidden="1">{"'Monthly 1997'!$A$3:$S$89"}</definedName>
    <definedName name="__________A20">#REF!</definedName>
    <definedName name="__________A65555">#REF!</definedName>
    <definedName name="__________A65655">#REF!</definedName>
    <definedName name="__________A65900">#REF!</definedName>
    <definedName name="__________A999999">#N/A</definedName>
    <definedName name="__________day3">#REF!</definedName>
    <definedName name="__________day4">#REF!</definedName>
    <definedName name="__________Per2">#N/A</definedName>
    <definedName name="__________Tit1">#N/A</definedName>
    <definedName name="__________Tit2">#N/A</definedName>
    <definedName name="__________Tit3">#N/A</definedName>
    <definedName name="__________Tit4">#N/A</definedName>
    <definedName name="__________xlfn.BAHTTEXT" hidden="1">#NAME?</definedName>
    <definedName name="_________A1" hidden="1">#REF!</definedName>
    <definedName name="_________a12" hidden="1">{"'Monthly 1997'!$A$3:$S$89"}</definedName>
    <definedName name="_________A20">#REF!</definedName>
    <definedName name="_________A65555">#REF!</definedName>
    <definedName name="_________A65655">#REF!</definedName>
    <definedName name="_________A65900">#REF!</definedName>
    <definedName name="_________A999999">#N/A</definedName>
    <definedName name="_________day3">#REF!</definedName>
    <definedName name="_________day4">#REF!</definedName>
    <definedName name="_________Per2">#N/A</definedName>
    <definedName name="_________Tit1">#N/A</definedName>
    <definedName name="_________Tit2">#N/A</definedName>
    <definedName name="_________Tit3">#N/A</definedName>
    <definedName name="_________Tit4">#N/A</definedName>
    <definedName name="_________xlfn.BAHTTEXT" hidden="1">#NAME?</definedName>
    <definedName name="________A1" hidden="1">#REF!</definedName>
    <definedName name="________a12" hidden="1">{"'Monthly 1997'!$A$3:$S$89"}</definedName>
    <definedName name="________A20">#REF!</definedName>
    <definedName name="________A65555">#REF!</definedName>
    <definedName name="________A65655">#REF!</definedName>
    <definedName name="________A65900">#REF!</definedName>
    <definedName name="________A999999">#REF!</definedName>
    <definedName name="________day3">#REF!</definedName>
    <definedName name="________day4">#REF!</definedName>
    <definedName name="________Per2">#N/A</definedName>
    <definedName name="________Tit1">#N/A</definedName>
    <definedName name="________Tit2">#N/A</definedName>
    <definedName name="________Tit3">#N/A</definedName>
    <definedName name="________Tit4">#N/A</definedName>
    <definedName name="________xlfn.BAHTTEXT" hidden="1">#NAME?</definedName>
    <definedName name="_______A1" hidden="1">#REF!</definedName>
    <definedName name="_______a12" hidden="1">{"'Monthly 1997'!$A$3:$S$89"}</definedName>
    <definedName name="_______a145">#REF!</definedName>
    <definedName name="_______a146">#REF!</definedName>
    <definedName name="_______a147">#REF!</definedName>
    <definedName name="_______A20">#REF!</definedName>
    <definedName name="_______A65555">#REF!</definedName>
    <definedName name="_______A65655">#REF!</definedName>
    <definedName name="_______A65900">#REF!</definedName>
    <definedName name="_______A999999">#N/A</definedName>
    <definedName name="_______ap2">#N/A</definedName>
    <definedName name="_______AT1" hidden="1">{#N/A,#N/A,FALSE,"인원";#N/A,#N/A,FALSE,"비용2";#N/A,#N/A,FALSE,"비용1";#N/A,#N/A,FALSE,"비용";#N/A,#N/A,FALSE,"보증2";#N/A,#N/A,FALSE,"보증1";#N/A,#N/A,FALSE,"보증";#N/A,#N/A,FALSE,"손익1";#N/A,#N/A,FALSE,"손익";#N/A,#N/A,FALSE,"부서별매출";#N/A,#N/A,FALSE,"매출"}</definedName>
    <definedName name="_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_AT3" hidden="1">{#N/A,#N/A,FALSE,"인원";#N/A,#N/A,FALSE,"비용2";#N/A,#N/A,FALSE,"비용1";#N/A,#N/A,FALSE,"비용";#N/A,#N/A,FALSE,"보증2";#N/A,#N/A,FALSE,"보증1";#N/A,#N/A,FALSE,"보증";#N/A,#N/A,FALSE,"손익1";#N/A,#N/A,FALSE,"손익";#N/A,#N/A,FALSE,"부서별매출";#N/A,#N/A,FALSE,"매출"}</definedName>
    <definedName name="_______C65537">#REF!</definedName>
    <definedName name="_______CT5">#REF!</definedName>
    <definedName name="_______day3">#REF!</definedName>
    <definedName name="_______day4">#REF!</definedName>
    <definedName name="_______J200" hidden="1">{#N/A,#N/A,FALSE,"인원";#N/A,#N/A,FALSE,"비용2";#N/A,#N/A,FALSE,"비용1";#N/A,#N/A,FALSE,"비용";#N/A,#N/A,FALSE,"보증2";#N/A,#N/A,FALSE,"보증1";#N/A,#N/A,FALSE,"보증";#N/A,#N/A,FALSE,"손익1";#N/A,#N/A,FALSE,"손익";#N/A,#N/A,FALSE,"부서별매출";#N/A,#N/A,FALSE,"매출"}</definedName>
    <definedName name="_______JAP97">#REF!</definedName>
    <definedName name="_______JAP98">#REF!</definedName>
    <definedName name="_______KOR97">#REF!</definedName>
    <definedName name="_______KOR98">#REF!</definedName>
    <definedName name="_______NFT1">#REF!,#REF!,#REF!,#REF!</definedName>
    <definedName name="_______Per2">#N/A</definedName>
    <definedName name="_______Tit1">#N/A</definedName>
    <definedName name="_______Tit2">#N/A</definedName>
    <definedName name="_______Tit3">#N/A</definedName>
    <definedName name="_______Tit4">#N/A</definedName>
    <definedName name="_______top1">{30,140,350,160,"",""}</definedName>
    <definedName name="_______tt1" hidden="1">{#N/A,#N/A,TRUE,"일정"}</definedName>
    <definedName name="_______TTT1">#REF!</definedName>
    <definedName name="_______xlfn.BAHTTEXT" hidden="1">#NAME?</definedName>
    <definedName name="______A1" hidden="1">#REF!</definedName>
    <definedName name="______a12" hidden="1">{"'Monthly 1997'!$A$3:$S$89"}</definedName>
    <definedName name="______a145">#REF!</definedName>
    <definedName name="______a146">#REF!</definedName>
    <definedName name="______a147">#REF!</definedName>
    <definedName name="______A20">#REF!</definedName>
    <definedName name="______A65555">#REF!</definedName>
    <definedName name="______A65655">#REF!</definedName>
    <definedName name="______A65900">#REF!</definedName>
    <definedName name="______A999999">#REF!</definedName>
    <definedName name="______ap2">#N/A</definedName>
    <definedName name="______AT1" hidden="1">{#N/A,#N/A,FALSE,"인원";#N/A,#N/A,FALSE,"비용2";#N/A,#N/A,FALSE,"비용1";#N/A,#N/A,FALSE,"비용";#N/A,#N/A,FALSE,"보증2";#N/A,#N/A,FALSE,"보증1";#N/A,#N/A,FALSE,"보증";#N/A,#N/A,FALSE,"손익1";#N/A,#N/A,FALSE,"손익";#N/A,#N/A,FALSE,"부서별매출";#N/A,#N/A,FALSE,"매출"}</definedName>
    <definedName name="_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_AT3" hidden="1">{#N/A,#N/A,FALSE,"인원";#N/A,#N/A,FALSE,"비용2";#N/A,#N/A,FALSE,"비용1";#N/A,#N/A,FALSE,"비용";#N/A,#N/A,FALSE,"보증2";#N/A,#N/A,FALSE,"보증1";#N/A,#N/A,FALSE,"보증";#N/A,#N/A,FALSE,"손익1";#N/A,#N/A,FALSE,"손익";#N/A,#N/A,FALSE,"부서별매출";#N/A,#N/A,FALSE,"매출"}</definedName>
    <definedName name="______C65537">#REF!</definedName>
    <definedName name="______CT5">#REF!</definedName>
    <definedName name="______day3">#REF!</definedName>
    <definedName name="______day4">#REF!</definedName>
    <definedName name="______J200" hidden="1">{#N/A,#N/A,FALSE,"인원";#N/A,#N/A,FALSE,"비용2";#N/A,#N/A,FALSE,"비용1";#N/A,#N/A,FALSE,"비용";#N/A,#N/A,FALSE,"보증2";#N/A,#N/A,FALSE,"보증1";#N/A,#N/A,FALSE,"보증";#N/A,#N/A,FALSE,"손익1";#N/A,#N/A,FALSE,"손익";#N/A,#N/A,FALSE,"부서별매출";#N/A,#N/A,FALSE,"매출"}</definedName>
    <definedName name="______JAP97">#REF!</definedName>
    <definedName name="______JAP98">#REF!</definedName>
    <definedName name="______KOR97">#REF!</definedName>
    <definedName name="______KOR98">#REF!</definedName>
    <definedName name="______NFT1">#REF!,#REF!,#REF!,#REF!</definedName>
    <definedName name="______Per2">#N/A</definedName>
    <definedName name="______Tit1">#N/A</definedName>
    <definedName name="______Tit2">#N/A</definedName>
    <definedName name="______Tit3">#N/A</definedName>
    <definedName name="______Tit4">#N/A</definedName>
    <definedName name="______top1">{30,140,350,160,"",""}</definedName>
    <definedName name="______tt1" hidden="1">{#N/A,#N/A,TRUE,"일정"}</definedName>
    <definedName name="______TTT1">#REF!</definedName>
    <definedName name="______xlfn.BAHTTEXT" hidden="1">#NAME?</definedName>
    <definedName name="_____A1" hidden="1">#REF!</definedName>
    <definedName name="_____a12" hidden="1">{"'Monthly 1997'!$A$3:$S$89"}</definedName>
    <definedName name="_____a145">#REF!</definedName>
    <definedName name="_____a146">#REF!</definedName>
    <definedName name="_____a147">#REF!</definedName>
    <definedName name="_____A20">#REF!</definedName>
    <definedName name="_____A65555">#REF!</definedName>
    <definedName name="_____A65655">#REF!</definedName>
    <definedName name="_____A65900">#REF!</definedName>
    <definedName name="_____A999999">#N/A</definedName>
    <definedName name="_____ap2">#N/A</definedName>
    <definedName name="_____AT1" hidden="1">{#N/A,#N/A,FALSE,"인원";#N/A,#N/A,FALSE,"비용2";#N/A,#N/A,FALSE,"비용1";#N/A,#N/A,FALSE,"비용";#N/A,#N/A,FALSE,"보증2";#N/A,#N/A,FALSE,"보증1";#N/A,#N/A,FALSE,"보증";#N/A,#N/A,FALSE,"손익1";#N/A,#N/A,FALSE,"손익";#N/A,#N/A,FALSE,"부서별매출";#N/A,#N/A,FALSE,"매출"}</definedName>
    <definedName name="_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_AT3" hidden="1">{#N/A,#N/A,FALSE,"인원";#N/A,#N/A,FALSE,"비용2";#N/A,#N/A,FALSE,"비용1";#N/A,#N/A,FALSE,"비용";#N/A,#N/A,FALSE,"보증2";#N/A,#N/A,FALSE,"보증1";#N/A,#N/A,FALSE,"보증";#N/A,#N/A,FALSE,"손익1";#N/A,#N/A,FALSE,"손익";#N/A,#N/A,FALSE,"부서별매출";#N/A,#N/A,FALSE,"매출"}</definedName>
    <definedName name="_____C65537">#REF!</definedName>
    <definedName name="_____CT5">#REF!</definedName>
    <definedName name="_____day3">#REF!</definedName>
    <definedName name="_____day4">#REF!</definedName>
    <definedName name="_____J200" hidden="1">{#N/A,#N/A,FALSE,"인원";#N/A,#N/A,FALSE,"비용2";#N/A,#N/A,FALSE,"비용1";#N/A,#N/A,FALSE,"비용";#N/A,#N/A,FALSE,"보증2";#N/A,#N/A,FALSE,"보증1";#N/A,#N/A,FALSE,"보증";#N/A,#N/A,FALSE,"손익1";#N/A,#N/A,FALSE,"손익";#N/A,#N/A,FALSE,"부서별매출";#N/A,#N/A,FALSE,"매출"}</definedName>
    <definedName name="_____JAP97">#REF!</definedName>
    <definedName name="_____JAP98">#REF!</definedName>
    <definedName name="_____KOR97">#REF!</definedName>
    <definedName name="_____KOR98">#REF!</definedName>
    <definedName name="_____NFT1">#REF!,#REF!,#REF!,#REF!</definedName>
    <definedName name="_____Per2">#N/A</definedName>
    <definedName name="_____Tit1">#N/A</definedName>
    <definedName name="_____Tit2">#N/A</definedName>
    <definedName name="_____Tit3">#N/A</definedName>
    <definedName name="_____Tit4">#N/A</definedName>
    <definedName name="_____top1">{30,140,350,160,"",""}</definedName>
    <definedName name="_____tt1" hidden="1">{#N/A,#N/A,TRUE,"일정"}</definedName>
    <definedName name="_____tt195">#REF!</definedName>
    <definedName name="_____TTT1">#REF!</definedName>
    <definedName name="_____xlfn.BAHTTEXT" hidden="1">#NAME?</definedName>
    <definedName name="_____xlfn.RTD" hidden="1">#NAME?</definedName>
    <definedName name="____A1" hidden="1">#REF!</definedName>
    <definedName name="____a12" hidden="1">{"'Monthly 1997'!$A$3:$S$89"}</definedName>
    <definedName name="____a145">#REF!</definedName>
    <definedName name="____a146">#REF!</definedName>
    <definedName name="____a147">#REF!</definedName>
    <definedName name="____A20">#REF!</definedName>
    <definedName name="____A65555">#REF!</definedName>
    <definedName name="____A65655">#REF!</definedName>
    <definedName name="____A65900">#REF!</definedName>
    <definedName name="____A999999">#REF!</definedName>
    <definedName name="____ap2">#N/A</definedName>
    <definedName name="____AT1" hidden="1">{#N/A,#N/A,FALSE,"인원";#N/A,#N/A,FALSE,"비용2";#N/A,#N/A,FALSE,"비용1";#N/A,#N/A,FALSE,"비용";#N/A,#N/A,FALSE,"보증2";#N/A,#N/A,FALSE,"보증1";#N/A,#N/A,FALSE,"보증";#N/A,#N/A,FALSE,"손익1";#N/A,#N/A,FALSE,"손익";#N/A,#N/A,FALSE,"부서별매출";#N/A,#N/A,FALSE,"매출"}</definedName>
    <definedName name="_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_AT3" hidden="1">{#N/A,#N/A,FALSE,"인원";#N/A,#N/A,FALSE,"비용2";#N/A,#N/A,FALSE,"비용1";#N/A,#N/A,FALSE,"비용";#N/A,#N/A,FALSE,"보증2";#N/A,#N/A,FALSE,"보증1";#N/A,#N/A,FALSE,"보증";#N/A,#N/A,FALSE,"손익1";#N/A,#N/A,FALSE,"손익";#N/A,#N/A,FALSE,"부서별매출";#N/A,#N/A,FALSE,"매출"}</definedName>
    <definedName name="____C65537">#REF!</definedName>
    <definedName name="____CT5">#REF!</definedName>
    <definedName name="____day3">#REF!</definedName>
    <definedName name="____day4">#REF!</definedName>
    <definedName name="____J200" hidden="1">{#N/A,#N/A,FALSE,"인원";#N/A,#N/A,FALSE,"비용2";#N/A,#N/A,FALSE,"비용1";#N/A,#N/A,FALSE,"비용";#N/A,#N/A,FALSE,"보증2";#N/A,#N/A,FALSE,"보증1";#N/A,#N/A,FALSE,"보증";#N/A,#N/A,FALSE,"손익1";#N/A,#N/A,FALSE,"손익";#N/A,#N/A,FALSE,"부서별매출";#N/A,#N/A,FALSE,"매출"}</definedName>
    <definedName name="____JAP97">#REF!</definedName>
    <definedName name="____JAP98">#REF!</definedName>
    <definedName name="____KOR97">#REF!</definedName>
    <definedName name="____KOR98">#REF!</definedName>
    <definedName name="____NFT1">#REF!,#REF!,#REF!,#REF!</definedName>
    <definedName name="____Per2">#N/A</definedName>
    <definedName name="____Tit1">#N/A</definedName>
    <definedName name="____Tit2">#N/A</definedName>
    <definedName name="____Tit3">#N/A</definedName>
    <definedName name="____Tit4">#N/A</definedName>
    <definedName name="____top1">{30,140,350,160,"",""}</definedName>
    <definedName name="____tt1" hidden="1">{#N/A,#N/A,TRUE,"일정"}</definedName>
    <definedName name="____tt195">#REF!</definedName>
    <definedName name="____TTT1">#REF!</definedName>
    <definedName name="____xlfn.BAHTTEXT" hidden="1">#NAME?</definedName>
    <definedName name="____xlfn.RTD" hidden="1">#NAME?</definedName>
    <definedName name="___A1" hidden="1">#REF!</definedName>
    <definedName name="___a12" hidden="1">{"'Monthly 1997'!$A$3:$S$89"}</definedName>
    <definedName name="___a145">#REF!</definedName>
    <definedName name="___a146">#REF!</definedName>
    <definedName name="___a147">#REF!</definedName>
    <definedName name="___A20">#REF!</definedName>
    <definedName name="___A65555">#REF!</definedName>
    <definedName name="___A65655">#REF!</definedName>
    <definedName name="___A65900">#REF!</definedName>
    <definedName name="___A999999">#REF!</definedName>
    <definedName name="___ap2">#N/A</definedName>
    <definedName name="___AT1" hidden="1">{#N/A,#N/A,FALSE,"인원";#N/A,#N/A,FALSE,"비용2";#N/A,#N/A,FALSE,"비용1";#N/A,#N/A,FALSE,"비용";#N/A,#N/A,FALSE,"보증2";#N/A,#N/A,FALSE,"보증1";#N/A,#N/A,FALSE,"보증";#N/A,#N/A,FALSE,"손익1";#N/A,#N/A,FALSE,"손익";#N/A,#N/A,FALSE,"부서별매출";#N/A,#N/A,FALSE,"매출"}</definedName>
    <definedName name="_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_AT3" hidden="1">{#N/A,#N/A,FALSE,"인원";#N/A,#N/A,FALSE,"비용2";#N/A,#N/A,FALSE,"비용1";#N/A,#N/A,FALSE,"비용";#N/A,#N/A,FALSE,"보증2";#N/A,#N/A,FALSE,"보증1";#N/A,#N/A,FALSE,"보증";#N/A,#N/A,FALSE,"손익1";#N/A,#N/A,FALSE,"손익";#N/A,#N/A,FALSE,"부서별매출";#N/A,#N/A,FALSE,"매출"}</definedName>
    <definedName name="___C65537">#REF!</definedName>
    <definedName name="___CT5">#REF!</definedName>
    <definedName name="___day3">#REF!</definedName>
    <definedName name="___day4">#REF!</definedName>
    <definedName name="___J200" hidden="1">{#N/A,#N/A,FALSE,"인원";#N/A,#N/A,FALSE,"비용2";#N/A,#N/A,FALSE,"비용1";#N/A,#N/A,FALSE,"비용";#N/A,#N/A,FALSE,"보증2";#N/A,#N/A,FALSE,"보증1";#N/A,#N/A,FALSE,"보증";#N/A,#N/A,FALSE,"손익1";#N/A,#N/A,FALSE,"손익";#N/A,#N/A,FALSE,"부서별매출";#N/A,#N/A,FALSE,"매출"}</definedName>
    <definedName name="___JAP97">#REF!</definedName>
    <definedName name="___JAP98">#REF!</definedName>
    <definedName name="___KOR97">#REF!</definedName>
    <definedName name="___KOR98">#REF!</definedName>
    <definedName name="___NFT1">#REF!,#REF!,#REF!,#REF!</definedName>
    <definedName name="___Per2">#N/A</definedName>
    <definedName name="___Tit1">#N/A</definedName>
    <definedName name="___Tit2">#N/A</definedName>
    <definedName name="___Tit3">#N/A</definedName>
    <definedName name="___Tit4">#N/A</definedName>
    <definedName name="___top1">{30,140,350,160,"",""}</definedName>
    <definedName name="___tt1" hidden="1">{#N/A,#N/A,TRUE,"일정"}</definedName>
    <definedName name="___tt195">#REF!</definedName>
    <definedName name="___TTT1">#REF!</definedName>
    <definedName name="___xlfn.BAHTTEXT" hidden="1">#NAME?</definedName>
    <definedName name="___xlfn.RTD" hidden="1">#NAME?</definedName>
    <definedName name="__136_0_0입">#REF!</definedName>
    <definedName name="__138_0_0차">#REF!</definedName>
    <definedName name="__144_0계기">#REF!</definedName>
    <definedName name="__146_0계기en">#REF!</definedName>
    <definedName name="__148_0누계기">#REF!</definedName>
    <definedName name="__150_0누계생">#REF!</definedName>
    <definedName name="__152_0누실마">#REF!</definedName>
    <definedName name="__154_0누실적">#REF!</definedName>
    <definedName name="__156_0실기버">#REF!</definedName>
    <definedName name="__158_0실적마">#REF!</definedName>
    <definedName name="__162ОБЛАСТЬ_ПЕЌАТ">#REF!</definedName>
    <definedName name="__2_0Print_Area">#REF!</definedName>
    <definedName name="__4_0실마">#REF!</definedName>
    <definedName name="__6_0실적">#REF!</definedName>
    <definedName name="__7_????">#REF!</definedName>
    <definedName name="__A1" hidden="1">#REF!</definedName>
    <definedName name="__a12" hidden="1">{"'Monthly 1997'!$A$3:$S$89"}</definedName>
    <definedName name="__a145">#REF!</definedName>
    <definedName name="__a146">#REF!</definedName>
    <definedName name="__a147">#REF!</definedName>
    <definedName name="__A20">#REF!</definedName>
    <definedName name="__A65555">#REF!</definedName>
    <definedName name="__A65655">#REF!</definedName>
    <definedName name="__A65900">#REF!</definedName>
    <definedName name="__A999999">#REF!</definedName>
    <definedName name="__ap2">#N/A</definedName>
    <definedName name="__AT1" hidden="1">{#N/A,#N/A,FALSE,"인원";#N/A,#N/A,FALSE,"비용2";#N/A,#N/A,FALSE,"비용1";#N/A,#N/A,FALSE,"비용";#N/A,#N/A,FALSE,"보증2";#N/A,#N/A,FALSE,"보증1";#N/A,#N/A,FALSE,"보증";#N/A,#N/A,FALSE,"손익1";#N/A,#N/A,FALSE,"손익";#N/A,#N/A,FALSE,"부서별매출";#N/A,#N/A,FALSE,"매출"}</definedName>
    <definedName name="_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_AT3" hidden="1">{#N/A,#N/A,FALSE,"인원";#N/A,#N/A,FALSE,"비용2";#N/A,#N/A,FALSE,"비용1";#N/A,#N/A,FALSE,"비용";#N/A,#N/A,FALSE,"보증2";#N/A,#N/A,FALSE,"보증1";#N/A,#N/A,FALSE,"보증";#N/A,#N/A,FALSE,"손익1";#N/A,#N/A,FALSE,"손익";#N/A,#N/A,FALSE,"부서별매출";#N/A,#N/A,FALSE,"매출"}</definedName>
    <definedName name="__C65537">#REF!</definedName>
    <definedName name="__CT5">#REF!</definedName>
    <definedName name="__day3">#REF!</definedName>
    <definedName name="__day4">#REF!</definedName>
    <definedName name="__I______AU__E">#REF!</definedName>
    <definedName name="__J200" hidden="1">{#N/A,#N/A,FALSE,"인원";#N/A,#N/A,FALSE,"비용2";#N/A,#N/A,FALSE,"비용1";#N/A,#N/A,FALSE,"비용";#N/A,#N/A,FALSE,"보증2";#N/A,#N/A,FALSE,"보증1";#N/A,#N/A,FALSE,"보증";#N/A,#N/A,FALSE,"손익1";#N/A,#N/A,FALSE,"손익";#N/A,#N/A,FALSE,"부서별매출";#N/A,#N/A,FALSE,"매출"}</definedName>
    <definedName name="__JAP97">#REF!</definedName>
    <definedName name="__JAP98">#REF!</definedName>
    <definedName name="__KOR97">#REF!</definedName>
    <definedName name="__KOR98">#REF!</definedName>
    <definedName name="__NFT1">#REF!,#REF!,#REF!,#REF!</definedName>
    <definedName name="__Per2">#N/A</definedName>
    <definedName name="__Tit1">#N/A</definedName>
    <definedName name="__Tit2">#N/A</definedName>
    <definedName name="__Tit3">#N/A</definedName>
    <definedName name="__Tit4">#N/A</definedName>
    <definedName name="__top1">{30,140,350,160,"",""}</definedName>
    <definedName name="__tt1" hidden="1">{#N/A,#N/A,TRUE,"일정"}</definedName>
    <definedName name="__tt195">#REF!</definedName>
    <definedName name="__TTT1">#REF!</definedName>
    <definedName name="__xlfn.BAHTTEXT" hidden="1">#NAME?</definedName>
    <definedName name="__xlfn.RTD" hidden="1">#NAME?</definedName>
    <definedName name="_08">#REF!</definedName>
    <definedName name="_087767895654874576876">#REF!</definedName>
    <definedName name="_088">#REF!</definedName>
    <definedName name="_1_0Print_Area">#REF!</definedName>
    <definedName name="_10">#REF!</definedName>
    <definedName name="_10_????">#REF!</definedName>
    <definedName name="_100_0누실적">#REF!</definedName>
    <definedName name="_100_0실적마">#REF!</definedName>
    <definedName name="_101_0실기버">#REF!</definedName>
    <definedName name="_102_0실적마">#REF!</definedName>
    <definedName name="_102ОБЛАСТЬ_ПЕЌАТ">#REF!</definedName>
    <definedName name="_104ОБЛАСТЬ_ПЕЌАТ">#REF!</definedName>
    <definedName name="_1053__0_S" hidden="1">#REF!</definedName>
    <definedName name="_111">#REF!</definedName>
    <definedName name="_12">#REF!</definedName>
    <definedName name="_136_0_0입">#REF!</definedName>
    <definedName name="_138_0_0차">#REF!</definedName>
    <definedName name="_14">#REF!</definedName>
    <definedName name="_144_0계기">#REF!</definedName>
    <definedName name="_146_0계기en">#REF!</definedName>
    <definedName name="_148_0누계기">#REF!</definedName>
    <definedName name="_150_0누계생">#REF!</definedName>
    <definedName name="_152_0누실마">#REF!</definedName>
    <definedName name="_154_0누실적">#REF!</definedName>
    <definedName name="_156_0실기버">#REF!</definedName>
    <definedName name="_158_0실적마">#REF!</definedName>
    <definedName name="_162ОБЛАСТЬ_ПЕЌАТ">#REF!</definedName>
    <definedName name="_183_0_0입">#REF!</definedName>
    <definedName name="_186_0_0차">#REF!</definedName>
    <definedName name="_195_0계기">#REF!</definedName>
    <definedName name="_198_0계기en">#REF!</definedName>
    <definedName name="_2" hidden="1">#REF!</definedName>
    <definedName name="_2_0Print_Area">#REF!</definedName>
    <definedName name="_2_0실마">#REF!</definedName>
    <definedName name="_20">#REF!</definedName>
    <definedName name="_201_0누계기">#REF!</definedName>
    <definedName name="_204_0누계생">#REF!</definedName>
    <definedName name="_207_0누실마">#REF!</definedName>
    <definedName name="_210_0누실적">#REF!</definedName>
    <definedName name="_213_0실기버">#REF!</definedName>
    <definedName name="_216_0실적마">#REF!</definedName>
    <definedName name="_222ОБЛАСТЬ_ПЕЌАТ">#REF!</definedName>
    <definedName name="_3_0Print_Area">#REF!</definedName>
    <definedName name="_3_0실마">#REF!</definedName>
    <definedName name="_3_0실적">#REF!</definedName>
    <definedName name="_30">#REF!</definedName>
    <definedName name="_4">#REF!</definedName>
    <definedName name="_4_????">#REF!</definedName>
    <definedName name="_4_0실마">#REF!</definedName>
    <definedName name="_4_0실적">#REF!</definedName>
    <definedName name="_40">#REF!</definedName>
    <definedName name="_440__0_S" hidden="1">#REF!</definedName>
    <definedName name="_5_????">#REF!</definedName>
    <definedName name="_6">#REF!</definedName>
    <definedName name="_6_0실마">#REF!</definedName>
    <definedName name="_6_0실적">#REF!</definedName>
    <definedName name="_7_????">#REF!</definedName>
    <definedName name="_8">#REF!</definedName>
    <definedName name="_8790867987689769">#REF!</definedName>
    <definedName name="_89_0_0입">#REF!</definedName>
    <definedName name="_89185A78B00">#REF!</definedName>
    <definedName name="_9_0실적">#REF!</definedName>
    <definedName name="_90_0_0차">#REF!</definedName>
    <definedName name="_91_0_0입">#REF!</definedName>
    <definedName name="_92_0_0차">#REF!</definedName>
    <definedName name="_93_0계기">#REF!</definedName>
    <definedName name="_94_0계기en">#REF!</definedName>
    <definedName name="_95_0계기">#REF!</definedName>
    <definedName name="_95_0누계기">#REF!</definedName>
    <definedName name="_96_0계기en">#REF!</definedName>
    <definedName name="_96_0누계생">#REF!</definedName>
    <definedName name="_97_0누계기">#REF!</definedName>
    <definedName name="_97_0누실마">#REF!</definedName>
    <definedName name="_97098679859675">#REF!</definedName>
    <definedName name="_978609875698569" hidden="1">#REF!</definedName>
    <definedName name="_9788976978578">#REF!</definedName>
    <definedName name="_978969675876548768">#REF!</definedName>
    <definedName name="_9790789698756978568976">#REF!</definedName>
    <definedName name="_98_0누계생">#REF!</definedName>
    <definedName name="_98_0누실적">#REF!</definedName>
    <definedName name="_99_0누실마">#REF!</definedName>
    <definedName name="_99_0실기버">#REF!</definedName>
    <definedName name="_A1" hidden="1">#REF!</definedName>
    <definedName name="_a12" hidden="1">{"'Monthly 1997'!$A$3:$S$89"}</definedName>
    <definedName name="_a145">#REF!</definedName>
    <definedName name="_a146">#REF!</definedName>
    <definedName name="_a147">#REF!</definedName>
    <definedName name="_A20">#REF!</definedName>
    <definedName name="_A61" hidden="1">{#N/A,#N/A,FALSE,"BODY"}</definedName>
    <definedName name="_A65555">#REF!</definedName>
    <definedName name="_A65655">#REF!</definedName>
    <definedName name="_A65900">#REF!</definedName>
    <definedName name="_A999999">#REF!</definedName>
    <definedName name="_ap2">#N/A</definedName>
    <definedName name="_AT1" hidden="1">{#N/A,#N/A,FALSE,"인원";#N/A,#N/A,FALSE,"비용2";#N/A,#N/A,FALSE,"비용1";#N/A,#N/A,FALSE,"비용";#N/A,#N/A,FALSE,"보증2";#N/A,#N/A,FALSE,"보증1";#N/A,#N/A,FALSE,"보증";#N/A,#N/A,FALSE,"손익1";#N/A,#N/A,FALSE,"손익";#N/A,#N/A,FALSE,"부서별매출";#N/A,#N/A,FALSE,"매출"}</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hidden="1">{#N/A,#N/A,FALSE,"인원";#N/A,#N/A,FALSE,"비용2";#N/A,#N/A,FALSE,"비용1";#N/A,#N/A,FALSE,"비용";#N/A,#N/A,FALSE,"보증2";#N/A,#N/A,FALSE,"보증1";#N/A,#N/A,FALSE,"보증";#N/A,#N/A,FALSE,"손익1";#N/A,#N/A,FALSE,"손익";#N/A,#N/A,FALSE,"부서별매출";#N/A,#N/A,FALSE,"매출"}</definedName>
    <definedName name="_aZ">#N/A</definedName>
    <definedName name="_B100000">#REF!</definedName>
    <definedName name="_B80000">#REF!</definedName>
    <definedName name="_B99999">#REF!</definedName>
    <definedName name="_C65537">#REF!</definedName>
    <definedName name="_CT5">#REF!</definedName>
    <definedName name="_day3">#REF!</definedName>
    <definedName name="_day4">#REF!</definedName>
    <definedName name="_Dist_Bin" hidden="1">#REF!</definedName>
    <definedName name="_Dist_Values" hidden="1">#REF!</definedName>
    <definedName name="_Fill" hidden="1">#REF!</definedName>
    <definedName name="_J200" hidden="1">{#N/A,#N/A,FALSE,"인원";#N/A,#N/A,FALSE,"비용2";#N/A,#N/A,FALSE,"비용1";#N/A,#N/A,FALSE,"비용";#N/A,#N/A,FALSE,"보증2";#N/A,#N/A,FALSE,"보증1";#N/A,#N/A,FALSE,"보증";#N/A,#N/A,FALSE,"손익1";#N/A,#N/A,FALSE,"손익";#N/A,#N/A,FALSE,"부서별매출";#N/A,#N/A,FALSE,"매출"}</definedName>
    <definedName name="_JAP97">#REF!</definedName>
    <definedName name="_JAP98">#REF!</definedName>
    <definedName name="_k1">#REF!</definedName>
    <definedName name="_Key1" hidden="1">#REF!</definedName>
    <definedName name="_Key2" hidden="1">#REF!</definedName>
    <definedName name="_ko15">#REF!</definedName>
    <definedName name="_KOR97">#REF!</definedName>
    <definedName name="_KOR98">#REF!</definedName>
    <definedName name="_MatInverse_In" hidden="1">#REF!</definedName>
    <definedName name="_MatInverse_Out" hidden="1">#REF!</definedName>
    <definedName name="_NFT1">#REF!,#REF!,#REF!,#REF!</definedName>
    <definedName name="_Order1" hidden="1">255</definedName>
    <definedName name="_Order2" hidden="1">0</definedName>
    <definedName name="_Per2">#REF!</definedName>
    <definedName name="_Sort" hidden="1">#REF!</definedName>
    <definedName name="_SPO1">#N/A</definedName>
    <definedName name="_SPO2">#N/A</definedName>
    <definedName name="_Tit1">#N/A</definedName>
    <definedName name="_Tit2">#REF!</definedName>
    <definedName name="_Tit3">#N/A</definedName>
    <definedName name="_Tit4">#N/A</definedName>
    <definedName name="_top1">{30,140,350,160,"",""}</definedName>
    <definedName name="_tt1" hidden="1">{#N/A,#N/A,TRUE,"일정"}</definedName>
    <definedName name="_tt195">#REF!</definedName>
    <definedName name="_TTT1">#REF!</definedName>
    <definedName name="_xlnm._FilterDatabase" hidden="1">#REF!</definedName>
    <definedName name="A">#REF!</definedName>
    <definedName name="a_">#REF!</definedName>
    <definedName name="a123456789">#REF!</definedName>
    <definedName name="a123457689">#REF!</definedName>
    <definedName name="A1ололо">#REF!</definedName>
    <definedName name="A6000000">#REF!</definedName>
    <definedName name="aa">#N/A</definedName>
    <definedName name="AAA">#REF!</definedName>
    <definedName name="aaaa">#REF!</definedName>
    <definedName name="aa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B">#REF!</definedName>
    <definedName name="AB">#REF!</definedName>
    <definedName name="ABC">#REF!</definedName>
    <definedName name="AC">#REF!</definedName>
    <definedName name="ACC">#REF!</definedName>
    <definedName name="Access_Button" hidden="1">"Kaspl_5_ПЛАН_4_Таблица1"</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"C:\Documents and Settings\schoolfund1\Рабочий стол\жаха\прогноз доходов 2005 помесяц..mdb"</definedName>
    <definedName name="ACCTID">#N/A</definedName>
    <definedName name="ACNT">#N/A</definedName>
    <definedName name="ad">{30,140,350,160,"",""}</definedName>
    <definedName name="AE">#REF!</definedName>
    <definedName name="af" hidden="1">{#N/A,#N/A,FALSE,"BODY"}</definedName>
    <definedName name="ag">#REF!</definedName>
    <definedName name="ah">{30,140,350,160,"",""}</definedName>
    <definedName name="AI">#REF!</definedName>
    <definedName name="aj">{30,140,350,160,"",""}</definedName>
    <definedName name="ak">{30,140,350,160,"",""}</definedName>
    <definedName name="AKNO">#N/A</definedName>
    <definedName name="AL">#REF!</definedName>
    <definedName name="ALL">#REF!</definedName>
    <definedName name="allll">TRUNC((oy-1)/3+1)</definedName>
    <definedName name="AM">#REF!</definedName>
    <definedName name="AN">#REF!</definedName>
    <definedName name="AO">#REF!</definedName>
    <definedName name="AP">#REF!</definedName>
    <definedName name="aq">{30,140,350,160,"",""}</definedName>
    <definedName name="aqz"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R">#REF!</definedName>
    <definedName name="as">#REF!</definedName>
    <definedName name="asd">{30,140,350,160,"",""}</definedName>
    <definedName name="asdasdawedwqd">{30,140,350,160,"",""}</definedName>
    <definedName name="ASDFASASF"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SDFASGASG"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T" hidden="1">{#N/A,#N/A,FALSE,"인원";#N/A,#N/A,FALSE,"비용2";#N/A,#N/A,FALSE,"비용1";#N/A,#N/A,FALSE,"비용";#N/A,#N/A,FALSE,"보증2";#N/A,#N/A,FALSE,"보증1";#N/A,#N/A,FALSE,"보증";#N/A,#N/A,FALSE,"손익1";#N/A,#N/A,FALSE,"손익";#N/A,#N/A,FALSE,"부서별매출";#N/A,#N/A,FALSE,"매출"}</definedName>
    <definedName name="AU">#REF!</definedName>
    <definedName name="AV">#REF!</definedName>
    <definedName name="AW">#REF!</definedName>
    <definedName name="AX">#REF!</definedName>
    <definedName name="AY">#REF!</definedName>
    <definedName name="az">#REF!</definedName>
    <definedName name="azbuka">#REF!</definedName>
    <definedName name="b">{30,140,350,160,"",""}</definedName>
    <definedName name="b_">#REF!</definedName>
    <definedName name="BA">#REF!</definedName>
    <definedName name="BAC">#REF!</definedName>
    <definedName name="Baht">#REF!</definedName>
    <definedName name="BB">#REF!</definedName>
    <definedName name="BBB">#REF!</definedName>
    <definedName name="BC">#REF!</definedName>
    <definedName name="BD">#REF!</definedName>
    <definedName name="BE">#REF!</definedName>
    <definedName name="BF">#REF!</definedName>
    <definedName name="BG">#REF!</definedName>
    <definedName name="BH">#REF!</definedName>
    <definedName name="BI">#REF!</definedName>
    <definedName name="BJ">#REF!</definedName>
    <definedName name="BK">#REF!</definedName>
    <definedName name="BL">#REF!</definedName>
    <definedName name="BLOCK">#REF!</definedName>
    <definedName name="BM">#REF!</definedName>
    <definedName name="bn">#N/A</definedName>
    <definedName name="BO">#REF!</definedName>
    <definedName name="BPU">#REF!,#REF!</definedName>
    <definedName name="BQ">#REF!</definedName>
    <definedName name="BR">#REF!</definedName>
    <definedName name="BS">#REF!</definedName>
    <definedName name="BT">#REF!</definedName>
    <definedName name="BU">#REF!</definedName>
    <definedName name="Button_4">"прогноз_доходов_2005_помесяц__уд_вес_помесячный_Таблица"</definedName>
    <definedName name="BV">#REF!</definedName>
    <definedName name="bvc">{30,140,350,160,"",""}</definedName>
    <definedName name="bvhk">#REF!,#REF!,#REF!</definedName>
    <definedName name="BW">#REF!</definedName>
    <definedName name="BX">#REF!</definedName>
    <definedName name="BY">#REF!</definedName>
    <definedName name="BZ">#REF!</definedName>
    <definedName name="Bс37">#REF!</definedName>
    <definedName name="CA">#REF!</definedName>
    <definedName name="can">#REF!</definedName>
    <definedName name="CAPA" hidden="1">{#N/A,#N/A,FALSE,"인원";#N/A,#N/A,FALSE,"비용2";#N/A,#N/A,FALSE,"비용1";#N/A,#N/A,FALSE,"비용";#N/A,#N/A,FALSE,"보증2";#N/A,#N/A,FALSE,"보증1";#N/A,#N/A,FALSE,"보증";#N/A,#N/A,FALSE,"손익1";#N/A,#N/A,FALSE,"손익";#N/A,#N/A,FALSE,"부서별매출";#N/A,#N/A,FALSE,"매출"}</definedName>
    <definedName name="CB">#REF!</definedName>
    <definedName name="cbvx">#REF!</definedName>
    <definedName name="CC">#REF!</definedName>
    <definedName name="CCC">#REF!</definedName>
    <definedName name="CD">#REF!</definedName>
    <definedName name="CE">#REF!</definedName>
    <definedName name="CF">#REF!</definedName>
    <definedName name="CG">#REF!</definedName>
    <definedName name="ch">TRUNC((oy-1)/3+1)</definedName>
    <definedName name="cho" hidden="1">{"'Monthly 1997'!$A$3:$S$89"}</definedName>
    <definedName name="CI">#REF!</definedName>
    <definedName name="CJ">#REF!</definedName>
    <definedName name="CK">#REF!</definedName>
    <definedName name="CL">#REF!</definedName>
    <definedName name="cmndBase">#REF!</definedName>
    <definedName name="cmndDayMonthTo">#REF!</definedName>
    <definedName name="cmndDays">#REF!</definedName>
    <definedName name="cmndDocNum">#REF!</definedName>
    <definedName name="cmndDocSer">#REF!</definedName>
    <definedName name="cmndFIO">#REF!</definedName>
    <definedName name="cmndOrdDay">#REF!</definedName>
    <definedName name="cmndOrdMonth">#REF!</definedName>
    <definedName name="cmndOrdNum">#REF!</definedName>
    <definedName name="cmndOrdYear">#REF!</definedName>
    <definedName name="cmndPoint">#REF!</definedName>
    <definedName name="cmndPoint1">#REF!</definedName>
    <definedName name="cmndPos">#REF!</definedName>
    <definedName name="cmndYearTo">#REF!</definedName>
    <definedName name="cntAddition">#REF!</definedName>
    <definedName name="cntDay">#REF!</definedName>
    <definedName name="cntMonth">#REF!</definedName>
    <definedName name="cntName">#REF!</definedName>
    <definedName name="cntNumber">#REF!</definedName>
    <definedName name="cntPayer">#REF!</definedName>
    <definedName name="cntPayer1">#REF!</definedName>
    <definedName name="cntPayerAddr1">#REF!</definedName>
    <definedName name="cntPayerAddr2">#REF!</definedName>
    <definedName name="cntPayerBank1">#REF!</definedName>
    <definedName name="cntPayerBank2">#REF!</definedName>
    <definedName name="cntPayerBank3">#REF!</definedName>
    <definedName name="cntPayerCount">#REF!</definedName>
    <definedName name="cntPayerCountCor">#REF!</definedName>
    <definedName name="cntPriceC">#REF!</definedName>
    <definedName name="cntPriceR">#REF!</definedName>
    <definedName name="cntQnt">#REF!</definedName>
    <definedName name="CNTR">#N/A</definedName>
    <definedName name="cntSumC">#REF!</definedName>
    <definedName name="cntSumR">#REF!</definedName>
    <definedName name="cntSuppAddr1">#REF!</definedName>
    <definedName name="cntSuppAddr2">#REF!</definedName>
    <definedName name="cntSuppBank">#REF!</definedName>
    <definedName name="cntSuppCount">#REF!</definedName>
    <definedName name="cntSuppCountCor">#REF!</definedName>
    <definedName name="cntSupplier">#REF!</definedName>
    <definedName name="cntSuppMFO1">#REF!</definedName>
    <definedName name="cntSuppMFO2">#REF!</definedName>
    <definedName name="cntSuppTlf">#REF!</definedName>
    <definedName name="cntUnit">#REF!</definedName>
    <definedName name="cntYear">#REF!</definedName>
    <definedName name="CODE">#REF!</definedName>
    <definedName name="COSTCNTR">#N/A</definedName>
    <definedName name="Criteria_MI">#REF!</definedName>
    <definedName name="curday">36934</definedName>
    <definedName name="CURR">#N/A</definedName>
    <definedName name="customs">#REF!</definedName>
    <definedName name="cvb">{30,140,350,160,"",""}</definedName>
    <definedName name="cy">2001</definedName>
    <definedName name="d">#REF!</definedName>
    <definedName name="d_">#REF!</definedName>
    <definedName name="dac">#N/A</definedName>
    <definedName name="DAF">#REF!</definedName>
    <definedName name="data">#REF!</definedName>
    <definedName name="Data_VDS">#REF!</definedName>
    <definedName name="DATA1">#N/A</definedName>
    <definedName name="DATA2">#N/A</definedName>
    <definedName name="DATA3">#REF!</definedName>
    <definedName name="DATA4">#REF!</definedName>
    <definedName name="Database_MI">#REF!</definedName>
    <definedName name="DCID">#N/A</definedName>
    <definedName name="ddd" hidden="1">{#N/A,#N/A,TRUE,"일정"}</definedName>
    <definedName name="ddddd">#REF!</definedName>
    <definedName name="dddddd">TRUNC((oy-1)/3+1)</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E">#REF!</definedName>
    <definedName name="ddff">#REF!</definedName>
    <definedName name="ddfffff">#REF!</definedName>
    <definedName name="DESCRIP">#N/A</definedName>
    <definedName name="DF">#N/A</definedName>
    <definedName name="DFDSF">#REF!</definedName>
    <definedName name="DFT">#REF!,#REF!,#REF!,#REF!,#REF!,#REF!,#REF!</definedName>
    <definedName name="dg">#REF!</definedName>
    <definedName name="DOCUNO">#N/A</definedName>
    <definedName name="Dollar">#REF!</definedName>
    <definedName name="dse">{30,140,350,160,"",""}</definedName>
    <definedName name="DU7월Order_J">#REF!</definedName>
    <definedName name="DU7월Order_V">#REF!</definedName>
    <definedName name="DU8월Order_J">#REF!</definedName>
    <definedName name="DU8월Order_V">#REF!</definedName>
    <definedName name="dvrCustomer">#REF!</definedName>
    <definedName name="dvrDay">#REF!</definedName>
    <definedName name="dvrDocDay">#REF!</definedName>
    <definedName name="dvrDocIss">#REF!</definedName>
    <definedName name="dvrDocMonth">#REF!</definedName>
    <definedName name="dvrDocNum">#REF!</definedName>
    <definedName name="dvrDocSer">#REF!</definedName>
    <definedName name="dvrDocYear">#REF!</definedName>
    <definedName name="dvrMonth">#REF!</definedName>
    <definedName name="dvrName">#REF!</definedName>
    <definedName name="dvrNo">#REF!</definedName>
    <definedName name="dvrNumber">#REF!</definedName>
    <definedName name="dvrOrder">#REF!</definedName>
    <definedName name="dvrPayer">#REF!</definedName>
    <definedName name="dvrPayerBank1">#REF!</definedName>
    <definedName name="dvrPayerBank2">#REF!</definedName>
    <definedName name="dvrPayerCount">#REF!</definedName>
    <definedName name="dvrQnt">#REF!</definedName>
    <definedName name="dvrReceiver">#REF!</definedName>
    <definedName name="dvrSupplier">#REF!</definedName>
    <definedName name="dvrUnit">#REF!</definedName>
    <definedName name="dvrValidDay">#REF!</definedName>
    <definedName name="dvrValidMonth">#REF!</definedName>
    <definedName name="dvrValidYear">#REF!</definedName>
    <definedName name="dvrYear">#REF!</definedName>
    <definedName name="e">#REF!</definedName>
    <definedName nam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lkAddr1">#REF!</definedName>
    <definedName name="elkAddr2">#REF!</definedName>
    <definedName name="elkCount">#REF!</definedName>
    <definedName name="elkCountFrom">#REF!</definedName>
    <definedName name="elkCountTo">#REF!</definedName>
    <definedName name="elkDateFrom">#REF!</definedName>
    <definedName name="elkDateTo">#REF!</definedName>
    <definedName name="elkDiscount">#REF!</definedName>
    <definedName name="elkKAddr1">#REF!</definedName>
    <definedName name="elkKAddr2">#REF!</definedName>
    <definedName name="elkKCount">#REF!</definedName>
    <definedName name="elkKCountFrom">#REF!</definedName>
    <definedName name="elkKCountTo">#REF!</definedName>
    <definedName name="elkKDateFrom">#REF!</definedName>
    <definedName name="elkKDateTo">#REF!</definedName>
    <definedName name="elkKDiscount">#REF!</definedName>
    <definedName name="elkKNumber">#REF!</definedName>
    <definedName name="elkKSumC">#REF!</definedName>
    <definedName name="elkKSumR">#REF!</definedName>
    <definedName name="elkKTarif">#REF!</definedName>
    <definedName name="elkNumber">#REF!</definedName>
    <definedName name="elkSumC">#REF!</definedName>
    <definedName name="elkSumR">#REF!</definedName>
    <definedName name="elkTarif">#REF!</definedName>
    <definedName name="er">#REF!</definedName>
    <definedName name="EURO97">#REF!</definedName>
    <definedName name="EURO98">#REF!</definedName>
    <definedName name="ew">{30,140,350,160,"",""}</definedName>
    <definedName name="Excel_BuiltIn__FilterDatabase_3">#REF!</definedName>
    <definedName name="Excel_BuiltIn_Print_Area_3">#REF!</definedName>
    <definedName name="Excel_BuiltIn_Print_Area_70">#REF!</definedName>
    <definedName name="Excel_BuiltIn_Print_Titles_3">#REF!</definedName>
    <definedName name="Excel_BuiltIn_Recorder">#REF!</definedName>
    <definedName name="EXHRATE">#N/A</definedName>
    <definedName name="EXP">#REF!</definedName>
    <definedName name="Extract_MI">#REF!</definedName>
    <definedName name="ey">{30,140,350,160,"",""}</definedName>
    <definedName name="F">#N/A</definedName>
    <definedName name="fd">#REF!</definedName>
    <definedName name="fdghsssssrdy"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fds">#REF!</definedName>
    <definedName name="fdsdfsfdsfdsfds" hidden="1">{#N/A,#N/A,FALSE,"BODY"}</definedName>
    <definedName name="FFF">#REF!</definedName>
    <definedName name="ffx" hidden="1">{#N/A,#N/A,FALSE,"BODY"}</definedName>
    <definedName name="fg">#REF!</definedName>
    <definedName name="fgfh">#REF!</definedName>
    <definedName name="FINDATE">#REF!</definedName>
    <definedName name="First_Year">#REF!</definedName>
    <definedName name="flk">#REF!</definedName>
    <definedName name="fr">#REF!</definedName>
    <definedName name="front_2" hidden="1">{#N/A,#N/A,FALSE,"BODY"}</definedName>
    <definedName name="FullDate">#N/A</definedName>
    <definedName name="g">#REF!</definedName>
    <definedName name="gf">{30,140,350,160,"",""}</definedName>
    <definedName name="GFAS">#N/A</definedName>
    <definedName name="gfgfgg" localSheetId="0">[1]!дел/1000</definedName>
    <definedName name="gfgfgg">[1]!дел/1000</definedName>
    <definedName name="ggg">#REF!</definedName>
    <definedName name="gh">#N/A</definedName>
    <definedName name="ghghgh">#REF!</definedName>
    <definedName name="ghj">#REF!</definedName>
    <definedName name="ghjhb" localSheetId="0">[1]!дел/1000</definedName>
    <definedName name="ghjhb">[1]!дел/1000</definedName>
    <definedName name="H">#REF!</definedName>
    <definedName name="HEAT">#REF!</definedName>
    <definedName name="hf">{30,140,350,160,"",""}</definedName>
    <definedName name="hgh">{30,140,350,160,"",""}</definedName>
    <definedName name="hghghghghghgh">#REF!</definedName>
    <definedName name="hhh">#REF!</definedName>
    <definedName name="hhj">#REF!</definedName>
    <definedName name="hj">#REF!</definedName>
    <definedName name="hkj">#REF!</definedName>
    <definedName name="HTML_CodePage" hidden="1">874</definedName>
    <definedName name="HTML_Control" hidden="1">{"'Monthly 1997'!$A$3:$S$89"}</definedName>
    <definedName name="HTML_Control1" hidden="1">{"'Monthly 1997'!$A$3:$S$89"}</definedName>
    <definedName name="HTML_Header" hidden="1">"7-2지역별"</definedName>
    <definedName name="HTML_LastUpdate" hidden="1">"98-11-28"</definedName>
    <definedName name="HTML_LineAfter" hidden="1">FALSE</definedName>
    <definedName name="HTML_LineBefore" hidden="1">FALSE</definedName>
    <definedName name="HTML_Name" hidden="1">"서준호"</definedName>
    <definedName name="HTML_OBDlg2" hidden="1">FALSE</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TML_Title" hidden="1">"월보"</definedName>
    <definedName name="HTML1_1" hidden="1">"[CERTV4.XLS]CERTV2!$A$2:$AR$288"</definedName>
    <definedName name="HTML1_10" hidden="1">"french.roberts@epamail.epa.gov"</definedName>
    <definedName name="HTML1_11" hidden="1">1</definedName>
    <definedName name="HTML1_12" hidden="1">"C:\FRENCH\TP_STDS\MyHTML.htm"</definedName>
    <definedName name="HTML1_2" hidden="1">1</definedName>
    <definedName name="HTML1_3" hidden="1">"Federal and California Tailpipe Emission Standards"</definedName>
    <definedName name="HTML1_4" hidden="1">"Emission Standards"</definedName>
    <definedName name="HTML1_5" hidden="1">""</definedName>
    <definedName name="HTML1_6" hidden="1">-4146</definedName>
    <definedName name="HTML1_7" hidden="1">-4146</definedName>
    <definedName name="HTML1_8" hidden="1">"2/10/97"</definedName>
    <definedName name="HTML1_9" hidden="1">"Roberts French"</definedName>
    <definedName name="HTML2_1" hidden="1">"'[CERTV8.XLS]LDV &amp; LLDT FTP (2)'!$A$7:$Q$34"</definedName>
    <definedName name="HTML2_10" hidden="1">""</definedName>
    <definedName name="HTML2_11" hidden="1">-4146</definedName>
    <definedName name="HTML2_12" hidden="1">"C:\FRENCH\MyHTML.htm"</definedName>
    <definedName name="HTML2_2" hidden="1">1</definedName>
    <definedName name="HTML2_3" hidden="1">"Exhaust Emission Certification Standards"</definedName>
    <definedName name="HTML2_4" hidden="1">"Federal Test Procedure"</definedName>
    <definedName name="HTML2_5" hidden="1">"Federal and California ProgramsLight-Duty Vehicles (Passenger Cars) and Light-Duty Trucks 0 - 6000 lbs GVWR"</definedName>
    <definedName name="HTML2_6" hidden="1">-4146</definedName>
    <definedName name="HTML2_7" hidden="1">1</definedName>
    <definedName name="HTML2_8" hidden="1">"8/15/97"</definedName>
    <definedName name="HTML2_9" hidden="1">""</definedName>
    <definedName name="HTML3_1" hidden="1">"[CERTV8.XLS]Sheet1!$A$17:$C$45"</definedName>
    <definedName name="HTML3_10" hidden="1">""</definedName>
    <definedName name="HTML3_11" hidden="1">1</definedName>
    <definedName name="HTML3_12" hidden="1">"C:\FRENCH\TP_STDS\DEFS.HTM"</definedName>
    <definedName name="HTML3_2" hidden="1">1</definedName>
    <definedName name="HTML3_3" hidden="1">"CERTV8"</definedName>
    <definedName name="HTML3_4" hidden="1">"Sheet1"</definedName>
    <definedName name="HTML3_5" hidden="1">""</definedName>
    <definedName name="HTML3_6" hidden="1">-4146</definedName>
    <definedName name="HTML3_7" hidden="1">-4146</definedName>
    <definedName name="HTML3_8" hidden="1">"8/15/97"</definedName>
    <definedName name="HTML3_9" hidden="1">"NVFEL"</definedName>
    <definedName name="HTML4_1" hidden="1">"'[CERTV8.XLS]LDV &amp; LLDT FTP (3)'!$A$1:$Q$32"</definedName>
    <definedName name="HTML4_10" hidden="1">""</definedName>
    <definedName name="HTML4_11" hidden="1">1</definedName>
    <definedName name="HTML4_12" hidden="1">"C:\FRENCH\TP_STDS\WEB\LDVLDT.HTM"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"'[CERTV8.XLS]HLDT &amp; MDV FTP (2)'!$A$1:$P$35"</definedName>
    <definedName name="HTML5_10" hidden="1">""</definedName>
    <definedName name="HTML5_11" hidden="1">1</definedName>
    <definedName name="HTML5_12" hidden="1">"C:\FRENCH\TP_STDS\WEB\hldt.htm"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"'[CERTV8.XLS]SFTP (3)'!$A$1:$O$25"</definedName>
    <definedName name="HTML6_10" hidden="1">""</definedName>
    <definedName name="HTML6_11" hidden="1">1</definedName>
    <definedName name="HTML6_12" hidden="1">"C:\FRENCH\TP_STDS\WEB\sftp.htm"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"'[CERTV8.XLS]Implementation (2)'!$A$1:$S$42"</definedName>
    <definedName name="HTML7_10" hidden="1">""</definedName>
    <definedName name="HTML7_11" hidden="1">1</definedName>
    <definedName name="HTML7_12" hidden="1">"C:\FRENCH\TP_STDS\WEB\implment.htm"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Count" hidden="1">7</definedName>
    <definedName name="hvv">#REF!</definedName>
    <definedName name="I">#REF!</definedName>
    <definedName name="IDNO">#N/A</definedName>
    <definedName name="IMPORT">#REF!</definedName>
    <definedName name="INSERT">#REF!</definedName>
    <definedName name="INTINC">#N/A</definedName>
    <definedName name="INTRISSNO">#N/A</definedName>
    <definedName name="INTRRATE">#N/A</definedName>
    <definedName name="INVESTMENT">#N/A</definedName>
    <definedName name="io">{30,140,350,160,"",""}</definedName>
    <definedName name="iu">{30,140,350,160,"",""}</definedName>
    <definedName name="iuy">{30,140,350,160,"",""}</definedName>
    <definedName name="j">#REF!</definedName>
    <definedName name="jhjkfhkj">#REF!</definedName>
    <definedName name="jjkjkjkjkj">#REF!</definedName>
    <definedName name="jkkn">{30,140,350,160,"",""}</definedName>
    <definedName name="jlk">#REF!</definedName>
    <definedName name="JOB">#REF!</definedName>
    <definedName name="k">#REF!</definedName>
    <definedName name="Kbcn">{30,140,350,160,"",""}</definedName>
    <definedName name="kbcnjr" hidden="1">#REF!</definedName>
    <definedName name="kj">#REF!</definedName>
    <definedName name="kjl">#REF!,#REF!,#REF!</definedName>
    <definedName name="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LJLK" hidden="1">{#N/A,#N/A,FALSE,"BODY"}</definedName>
    <definedName name="L">#REF!</definedName>
    <definedName name="L5A">#REF!</definedName>
    <definedName name="L5C">#REF!</definedName>
    <definedName name="L5CT">#REF!</definedName>
    <definedName name="L5H">#REF!</definedName>
    <definedName name="L5I">#REF!</definedName>
    <definedName name="L5N">#REF!</definedName>
    <definedName name="L5Q">#REF!</definedName>
    <definedName name="LANOS">#REF!</definedName>
    <definedName name="lastday">37165</definedName>
    <definedName name="LGL">#REF!,#REF!</definedName>
    <definedName name="LGR">#REF!,#REF!</definedName>
    <definedName name="LIM">#REF!</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ocal" hidden="1">{#N/A,#N/A,FALSE,"인원";#N/A,#N/A,FALSE,"비용2";#N/A,#N/A,FALSE,"비용1";#N/A,#N/A,FALSE,"비용";#N/A,#N/A,FALSE,"보증2";#N/A,#N/A,FALSE,"보증1";#N/A,#N/A,FALSE,"보증";#N/A,#N/A,FALSE,"손익1";#N/A,#N/A,FALSE,"손익";#N/A,#N/A,FALSE,"부서별매출";#N/A,#N/A,FALSE,"매출"}</definedName>
    <definedName name="lora">TRUNC((oy-1)/3+1)</definedName>
    <definedName name="LOTNO">#N/A</definedName>
    <definedName name="M">#REF!</definedName>
    <definedName name="m_AA">#REF!</definedName>
    <definedName name="MANSUROV"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MARKET">#REF!</definedName>
    <definedName name="MARKET2">#REF!</definedName>
    <definedName name="MARKET3">#REF!</definedName>
    <definedName name="MARKET4">#REF!</definedName>
    <definedName name="MFT">#REF!,#REF!,#REF!,#REF!</definedName>
    <definedName name="MFTU">#REF!,#REF!,#REF!,#REF!</definedName>
    <definedName name="mn">"Август"</definedName>
    <definedName name="Money1">#REF!</definedName>
    <definedName name="Money2">#REF!</definedName>
    <definedName name="MONTH">#N/A</definedName>
    <definedName name="monthl" hidden="1">{"'Monthly 1997'!$A$3:$S$89"}</definedName>
    <definedName name="Monthly" hidden="1">{"'Monthly 1997'!$A$3:$S$89"}</definedName>
    <definedName name="MSIX">#REF!</definedName>
    <definedName name="mtg">#REF!</definedName>
    <definedName name="MTHREE">#REF!</definedName>
    <definedName name="n">#REF!</definedName>
    <definedName name="nakDay">#REF!</definedName>
    <definedName name="nakFrom">#REF!</definedName>
    <definedName name="nakMonth">#REF!</definedName>
    <definedName name="nakName">#REF!</definedName>
    <definedName name="nakNo">#REF!</definedName>
    <definedName name="nakNumber">#REF!</definedName>
    <definedName name="nakPriceC">#REF!</definedName>
    <definedName name="nakPriceR">#REF!</definedName>
    <definedName name="nakQnt">#REF!</definedName>
    <definedName name="nakSumC">#REF!</definedName>
    <definedName name="nakSumR">#REF!</definedName>
    <definedName name="nakTo">#REF!</definedName>
    <definedName name="nakYear">#REF!</definedName>
    <definedName name="nb">{30,140,350,160,"",""}</definedName>
    <definedName name="nbv">{30,140,350,160,"",""}</definedName>
    <definedName name="NDEDUINDC">#N/A</definedName>
    <definedName name="NFT">#REF!,#REF!,#REF!,#REF!</definedName>
    <definedName name="nhg">{30,140,350,160,"",""}</definedName>
    <definedName name="nj">#REF!</definedName>
    <definedName name="NNN">#REF!</definedName>
    <definedName name="nonbaht">#REF!</definedName>
    <definedName name="o">#REF!</definedName>
    <definedName name="obshiyT">#REF!</definedName>
    <definedName name="obsN">#REF!</definedName>
    <definedName name="OFF_ROAD">#REF!,#REF!,#REF!,#REF!,#REF!,#REF!,#REF!,#REF!,#REF!,#REF!,#REF!,#REF!</definedName>
    <definedName name="oiu">{30,140,350,160,"",""}</definedName>
    <definedName name="OLE_LINK1">#REF!</definedName>
    <definedName name="OLE_LINK3">#REF!</definedName>
    <definedName name="OLE_LINK6">#REF!</definedName>
    <definedName name="OO"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op">#REF!</definedName>
    <definedName name="oy">#N/A</definedName>
    <definedName name="P">#REF!</definedName>
    <definedName name="PACK" hidden="1">{#N/A,#N/A,FALSE,"BODY"}</definedName>
    <definedName name="PACKING" hidden="1">{#N/A,#N/A,FALSE,"BODY"}</definedName>
    <definedName name="PACKINGLIST" hidden="1">{#N/A,#N/A,FALSE,"BODY"}</definedName>
    <definedName name="PARTNO">#N/A</definedName>
    <definedName name="pds">#REF!</definedName>
    <definedName name="Per_Nam">#N/A</definedName>
    <definedName name="Person">#N/A</definedName>
    <definedName name="perv">#REF!</definedName>
    <definedName name="pjv">#REF!</definedName>
    <definedName name="PL" hidden="1">{#N/A,#N/A,FALSE,"BODY"}</definedName>
    <definedName name="pmnCCode1">#REF!</definedName>
    <definedName name="pmnCCode2">#REF!</definedName>
    <definedName name="pmnDay">#REF!</definedName>
    <definedName name="pmnDCode1">#REF!</definedName>
    <definedName name="pmnDCode2">#REF!</definedName>
    <definedName name="pmnDirection">#REF!</definedName>
    <definedName name="pmnMonth">#REF!</definedName>
    <definedName name="pmnNumber">#REF!</definedName>
    <definedName name="pmnOper">#REF!</definedName>
    <definedName name="pmnPayer">#REF!</definedName>
    <definedName name="pmnPayer1">#REF!</definedName>
    <definedName name="pmnPayerBank1">#REF!</definedName>
    <definedName name="pmnPayerBank2">#REF!</definedName>
    <definedName name="pmnPayerBank3">#REF!</definedName>
    <definedName name="pmnPayerCode">#REF!</definedName>
    <definedName name="pmnPayerCount1">#REF!</definedName>
    <definedName name="pmnPayerCount2">#REF!</definedName>
    <definedName name="pmnPayerCount3">#REF!</definedName>
    <definedName name="pmnRecBank1">#REF!</definedName>
    <definedName name="pmnRecBank2">#REF!</definedName>
    <definedName name="pmnRecBank3">#REF!</definedName>
    <definedName name="pmnRecCode">#REF!</definedName>
    <definedName name="pmnRecCount1">#REF!</definedName>
    <definedName name="pmnRecCount2">#REF!</definedName>
    <definedName name="pmnRecCount3">#REF!</definedName>
    <definedName name="pmnReceiver">#REF!</definedName>
    <definedName name="pmnReceiver1">#REF!</definedName>
    <definedName name="pmnSum1">#REF!</definedName>
    <definedName name="pmnSum2">#REF!</definedName>
    <definedName name="pmnWNalog">#REF!</definedName>
    <definedName name="pmnWSum1">#REF!</definedName>
    <definedName name="pmnWSum2">#REF!</definedName>
    <definedName name="pmnWSum3">#REF!</definedName>
    <definedName name="pmnYear">#REF!</definedName>
    <definedName name="PMon2">#N/A</definedName>
    <definedName name="PNOTENO">#N/A</definedName>
    <definedName name="PNumMon">#N/A</definedName>
    <definedName name="po">{30,140,350,160,"",""}</definedName>
    <definedName name="pp">#REF!</definedName>
    <definedName name="priApplication1">#REF!</definedName>
    <definedName name="priApplication2">#REF!</definedName>
    <definedName name="priDate1">#REF!</definedName>
    <definedName name="priDate2">#REF!</definedName>
    <definedName name="priKDay">#REF!</definedName>
    <definedName name="priKMonth">#REF!</definedName>
    <definedName name="priKNumber">#REF!</definedName>
    <definedName name="priKOrgn">#REF!</definedName>
    <definedName name="priKPayer1">#REF!</definedName>
    <definedName name="priKPayer2">#REF!</definedName>
    <definedName name="priKPayer3">#REF!</definedName>
    <definedName name="priKSubject1">#REF!</definedName>
    <definedName name="priKSubject2">#REF!</definedName>
    <definedName name="priKSubject3">#REF!</definedName>
    <definedName name="priKWSum1">#REF!</definedName>
    <definedName name="priKWSum2">#REF!</definedName>
    <definedName name="priKWSum3">#REF!</definedName>
    <definedName name="priKWSum4">#REF!</definedName>
    <definedName name="priKWSum5">#REF!</definedName>
    <definedName name="priKWSumC">#REF!</definedName>
    <definedName name="priKYear">#REF!</definedName>
    <definedName name="Prim1">#N/A</definedName>
    <definedName name="Prim2">#N/A</definedName>
    <definedName name="Prim3">#N/A</definedName>
    <definedName name="Prim4">#N/A</definedName>
    <definedName name="PRIMAMT">#N/A</definedName>
    <definedName name="Print_3_pages">#REF!,#REF!,#REF!</definedName>
    <definedName name="Print_Area_MI">#REF!</definedName>
    <definedName name="Print_Titles_MI">#REF!</definedName>
    <definedName name="print3pages">#REF!,#REF!,#REF!</definedName>
    <definedName name="PRINT객ITLES">#REF!</definedName>
    <definedName name="PRINT객ITLES강I">#REF!</definedName>
    <definedName name="PRINTㅣREA">#REF!</definedName>
    <definedName name="PRINTㅣREA강I">#REF!</definedName>
    <definedName name="priNumber">#REF!</definedName>
    <definedName name="priOrgn">#REF!</definedName>
    <definedName name="priPayer">#REF!</definedName>
    <definedName name="priSubject1">#REF!</definedName>
    <definedName name="priSubject2">#REF!</definedName>
    <definedName name="priSum">#REF!</definedName>
    <definedName name="priWSum1">#REF!</definedName>
    <definedName name="priWSum2">#REF!</definedName>
    <definedName name="priWSumC">#REF!</definedName>
    <definedName name="ProcDiscount">#REF!</definedName>
    <definedName name="PROJNO">#N/A</definedName>
    <definedName name="PYear2">#N/A</definedName>
    <definedName name="q">{30,140,350,160,"",""}</definedName>
    <definedName name="qqq">#REF!</definedName>
    <definedName name="qqqqqqqqqqq">#REF!</definedName>
    <definedName name="QTY">#N/A</definedName>
    <definedName name="QW">#N/A</definedName>
    <definedName name="qwe">{30,140,350,160,"",""}</definedName>
    <definedName name="rasApplication1">#REF!</definedName>
    <definedName name="rasApplication2">#REF!</definedName>
    <definedName name="rasDate1">#REF!</definedName>
    <definedName name="rasDate2">#REF!</definedName>
    <definedName name="rasDoc1">#REF!</definedName>
    <definedName name="rasDoc2">#REF!</definedName>
    <definedName name="Rasmot">#REF!</definedName>
    <definedName name="rasNumber">#REF!</definedName>
    <definedName name="rasOrgn">#REF!</definedName>
    <definedName name="rasRecDay">#REF!</definedName>
    <definedName name="rasReceiver">#REF!</definedName>
    <definedName name="rasRecMonth">#REF!</definedName>
    <definedName name="rasRecYear">#REF!</definedName>
    <definedName name="rasSubject1">#REF!</definedName>
    <definedName name="rasSubject2">#REF!</definedName>
    <definedName name="rasSum">#REF!</definedName>
    <definedName name="rasWRecSum1">#REF!</definedName>
    <definedName name="rasWRecSum2">#REF!</definedName>
    <definedName name="rasWRecSumC">#REF!</definedName>
    <definedName name="rasWSum1">#REF!</definedName>
    <definedName name="rasWSum2">#REF!</definedName>
    <definedName name="rasWSumC">#REF!</definedName>
    <definedName name="Raz1g3str2">'[2]Адресная часть'!#REF!</definedName>
    <definedName name="Raz1g7str2">'[2]Адресная часть'!#REF!</definedName>
    <definedName name="RCPTNO">#N/A</definedName>
    <definedName name="re" hidden="1">{#N/A,#N/A,FALSE,"인원";#N/A,#N/A,FALSE,"비용2";#N/A,#N/A,FALSE,"비용1";#N/A,#N/A,FALSE,"비용";#N/A,#N/A,FALSE,"보증2";#N/A,#N/A,FALSE,"보증1";#N/A,#N/A,FALSE,"보증";#N/A,#N/A,FALSE,"손익1";#N/A,#N/A,FALSE,"손익";#N/A,#N/A,FALSE,"부서별매출";#N/A,#N/A,FALSE,"매출"}</definedName>
    <definedName name="REFNO">#REF!</definedName>
    <definedName name="REMARK">#N/A</definedName>
    <definedName name="rew">{30,140,350,160,"",""}</definedName>
    <definedName name="rexfn">#REF!</definedName>
    <definedName name="rfkm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HD">#N/A</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CollectDistributionSamples">2</definedName>
    <definedName name="RiskExcelReportsGoInNewWorkbook">FALSE</definedName>
    <definedName name="RiskExcelReportsToGenerate">7167</definedName>
    <definedName name="RiskFixedSeed">1</definedName>
    <definedName name="RiskGenerateExcelReportsAtEndOfSimulation">TRUE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RM">#REF!</definedName>
    <definedName name="RNCLTYPE">#N/A</definedName>
    <definedName name="RO">#REF!</definedName>
    <definedName name="rom">#REF!</definedName>
    <definedName name="ROW">#REF!</definedName>
    <definedName name="RT">#REF!</definedName>
    <definedName name="rtew">{30,140,350,160,"",""}</definedName>
    <definedName name="Rw">#REF!</definedName>
    <definedName name="RY">#REF!</definedName>
    <definedName name="RZVD">#N/A</definedName>
    <definedName name="S">#REF!</definedName>
    <definedName name="sa">{30,140,350,160,"",""}</definedName>
    <definedName name="sana">DATE(yil,oy,1)</definedName>
    <definedName name="sd">#REF!</definedName>
    <definedName name="sdfg">#REF!</definedName>
    <definedName name="sdfsdfsd">TRUNC((oy-1)/3+1)</definedName>
    <definedName name="sdfsfdf">#REF!</definedName>
    <definedName name="se">{30,140,350,160,"",""}</definedName>
    <definedName name="SERNO">#N/A</definedName>
    <definedName name="SetBanks">#N/A</definedName>
    <definedName name="SetDay">#N/A</definedName>
    <definedName name="sf">{30,140,350,160,"",""}</definedName>
    <definedName name="shsssreywwet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LRCPTNO">#N/A</definedName>
    <definedName name="SLSERNO">#N/A</definedName>
    <definedName name="SS">#N/A</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dddd">#REF!</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#N/A</definedName>
    <definedName name="StartDate">#REF!</definedName>
    <definedName name="STDATE">#REF!</definedName>
    <definedName name="SUMMARY">#REF!</definedName>
    <definedName name="sung" hidden="1">{"'Monthly 1997'!$A$3:$S$89"}</definedName>
    <definedName name="sung2" hidden="1">{"'Monthly 1997'!$A$3:$S$89"}</definedName>
    <definedName name="SVOD">#N/A</definedName>
    <definedName name="t">#REF!</definedName>
    <definedName name="TableName">"Dummy"</definedName>
    <definedName name="Tablica1Структура_рабочих_мест_по_формам_собственности_и_по_видам_деятельности_созданных">#REF!</definedName>
    <definedName name="TANK_BAFFLE">#REF!</definedName>
    <definedName name="TEMPQTY">#N/A</definedName>
    <definedName name="TEST">#REF!</definedName>
    <definedName name="test1">#REF!</definedName>
    <definedName name="test2">#REF!</definedName>
    <definedName name="TFT">#REF!,#REF!,#REF!,#REF!</definedName>
    <definedName name="th">#REF!</definedName>
    <definedName name="tlfAprt">#REF!</definedName>
    <definedName name="tlfBank">#REF!</definedName>
    <definedName name="tlfCorp">#REF!</definedName>
    <definedName name="tlfCount">#REF!</definedName>
    <definedName name="tlfFIO">#REF!</definedName>
    <definedName name="tlfHouse">#REF!</definedName>
    <definedName name="tlfKAprt">#REF!</definedName>
    <definedName name="tlfKBank">#REF!</definedName>
    <definedName name="tlfKCorp">#REF!</definedName>
    <definedName name="tlfKCount">#REF!</definedName>
    <definedName name="tlfKFio">#REF!</definedName>
    <definedName name="tlfKHouse">#REF!</definedName>
    <definedName name="tlfKMonth">#REF!</definedName>
    <definedName name="tlfKStreet">#REF!</definedName>
    <definedName name="tlfKSum">#REF!</definedName>
    <definedName name="tlfKTarif">#REF!</definedName>
    <definedName name="tlfKTlfNum">#REF!</definedName>
    <definedName name="tlfKTotal">#REF!</definedName>
    <definedName name="tlfKYear">#REF!</definedName>
    <definedName name="tlfMonth">#REF!</definedName>
    <definedName name="tlfStreet">#REF!</definedName>
    <definedName name="tlfSum">#REF!</definedName>
    <definedName name="tlfTarif">#REF!</definedName>
    <definedName name="tlfTlfNum">#REF!</definedName>
    <definedName name="tlfTotal">#REF!</definedName>
    <definedName name="tlfYear">#REF!</definedName>
    <definedName name="total" localSheetId="0">[1]!дел/1000</definedName>
    <definedName name="total">[1]!дел/1000</definedName>
    <definedName name="tr">#REF!</definedName>
    <definedName name="tre">{30,140,350,160,"",""}</definedName>
    <definedName name="TRUNK_TAILGATE_HANDLE">#REF!</definedName>
    <definedName name="TRXNAMT">#REF!</definedName>
    <definedName name="TRXNDESC">#N/A</definedName>
    <definedName name="TRXNFAMT">#N/A</definedName>
    <definedName name="TRXNQTY">#N/A</definedName>
    <definedName name="tt" hidden="1">{#N/A,#N/A,TRUE,"일정"}</definedName>
    <definedName name="TTT">#REF!</definedName>
    <definedName name="ty">{30,140,350,160,"",""}</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u">{30,140,350,160,"",""}</definedName>
    <definedName name="u">#REF!</definedName>
    <definedName name="uiy">{30,140,350,160,"",""}</definedName>
    <definedName name="UNIT">#N/A</definedName>
    <definedName name="UOM">#N/A</definedName>
    <definedName name="ure">#REF!</definedName>
    <definedName name="uy">{30,140,350,160,"",""}</definedName>
    <definedName name="uyjh">{30,140,350,160,"",""}</definedName>
    <definedName name="uyt">{30,140,350,160,"",""}</definedName>
    <definedName name="v">{30,140,350,160,"",""}</definedName>
    <definedName name="vb">#REF!</definedName>
    <definedName name="vbghh">#REF!</definedName>
    <definedName name="vcx">{30,140,350,160,"",""}</definedName>
    <definedName name="VENDOR">#N/A</definedName>
    <definedName name="VNPNO">#N/A</definedName>
    <definedName name="vx">#REF!</definedName>
    <definedName name="vxzdgsdfg">#REF!</definedName>
    <definedName name="w" hidden="1">{#N/A,#N/A,FALSE,"인원";#N/A,#N/A,FALSE,"비용2";#N/A,#N/A,FALSE,"비용1";#N/A,#N/A,FALSE,"비용";#N/A,#N/A,FALSE,"보증2";#N/A,#N/A,FALSE,"보증1";#N/A,#N/A,FALSE,"보증";#N/A,#N/A,FALSE,"손익1";#N/A,#N/A,FALSE,"손익";#N/A,#N/A,FALSE,"부서별매출";#N/A,#N/A,FALSE,"매출"}</definedName>
    <definedName name="W.SHOP">#N/A</definedName>
    <definedName name="wa">#REF!</definedName>
    <definedName name="we">{30,140,350,160,"",""}</definedName>
    <definedName name="weeee" hidden="1">{#N/A,#N/A,FALSE,"인원";#N/A,#N/A,FALSE,"비용2";#N/A,#N/A,FALSE,"비용1";#N/A,#N/A,FALSE,"비용";#N/A,#N/A,FALSE,"보증2";#N/A,#N/A,FALSE,"보증1";#N/A,#N/A,FALSE,"보증";#N/A,#N/A,FALSE,"손익1";#N/A,#N/A,FALSE,"손익";#N/A,#N/A,FALSE,"부서별매출";#N/A,#N/A,FALSE,"매출"}</definedName>
    <definedName name="wer">{30,140,350,160,"",""}</definedName>
    <definedName name="wf">{30,140,350,160,"",""}</definedName>
    <definedName name="WFL">#REF!,#REF!</definedName>
    <definedName name="wgeaw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HNO">#N/A</definedName>
    <definedName name="whole">#REF!</definedName>
    <definedName name="WIL">#REF!,#REF!</definedName>
    <definedName name="WIR">#REF!,#REF!</definedName>
    <definedName name="wq">#REF!</definedName>
    <definedName name="wqe">{30,140,350,160,"",""}</definedName>
    <definedName name="wr" hidden="1">#REF!</definedName>
    <definedName name="wrn.ccr." hidden="1">{#N/A,#N/A,FALSE,"BODY"}</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Financial._.Projections." hidden="1">{"Table 1 - Summary Financial Projections",#N/A,FALSE,"FINANCIAL PROJECTIONS";"Table 2 - KPI",#N/A,FALSE,"FINANCIAL PROJECTIONS";"Table 3 - Wastewater Tariffs",#N/A,FALSE,"FINANCIAL PROJECTIONS";"Table 4 - Income Statements",#N/A,FALSE,"FINANCIAL PROJECTIONS";"Table 5 - Cash Flow Statements",#N/A,FALSE,"FINANCIAL PROJECTIONS";"Table 6 - Balance Sheets",#N/A,FALSE,"FINANCIAL PROJECTIONS";"Table 7 - Unit Cost Structure",#N/A,FALSE,"FINANCIAL PROJECTIONS"}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주간._.보고." hidden="1">{#N/A,#N/A,TRUE,"일정"}</definedName>
    <definedName name="ws">{30,140,350,160,"",""}</definedName>
    <definedName name="wsd">#REF!</definedName>
    <definedName name="wt">{30,140,350,160,"",""}</definedName>
    <definedName name="wv">{30,140,350,160,"",""}</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{#N/A,#N/A,TRUE,"일정"}</definedName>
    <definedName name="wx">{30,140,350,160,"",""}</definedName>
    <definedName name="wy">{30,140,350,160,"",""}</definedName>
    <definedName name="wz">#REF!</definedName>
    <definedName name="x">{30,140,350,160,"",""}</definedName>
    <definedName name="xcv">{30,140,350,160,"",""}</definedName>
    <definedName name="xczx">{30,140,350,160,"",""}</definedName>
    <definedName name="xvcvcxzdsfs">#REF!</definedName>
    <definedName name="XXX">#REF!</definedName>
    <definedName name="y">#REF!</definedName>
    <definedName name="yil">#N/A</definedName>
    <definedName name="yt">{30,140,350,160,"",""}</definedName>
    <definedName name="ytr">{30,140,350,160,"",""}</definedName>
    <definedName name="ytu">{30,140,350,160,"",""}</definedName>
    <definedName name="yy">#REF!</definedName>
    <definedName name="z">{30,140,350,160,"",""}</definedName>
    <definedName name="Z_1D408E72_59E9_4981_9A27_AF423D050CDD_.wvu.Cols" hidden="1">#REF!</definedName>
    <definedName name="Z_1D408E72_59E9_4981_9A27_AF423D050CDD_.wvu.PrintArea" hidden="1">#REF!</definedName>
    <definedName name="Z_1D408E72_59E9_4981_9A27_AF423D050CDD_.wvu.Rows" hidden="1">#REF!,#REF!</definedName>
    <definedName name="Z_28E99C00_2E50_4A25_9D21_7801798C21BD_.wvu.PrintArea" hidden="1">#REF!</definedName>
    <definedName name="Z_363221E4_558F_4717_B6AD_63B76229A86A_.wvu.PrintArea" hidden="1">#REF!</definedName>
    <definedName name="Z_3A9B8CE0_90FE_45F7_B16A_6C9B6CFEF69B_.wvu.PrintTitles" hidden="1">[3]оборот!$A$1:$B$65536,[3]оборот!$A$1:$IV$1</definedName>
    <definedName name="Z_5167EBEB_44EA_47B0_97C1_BDFB74A1E9C1_.wvu.PrintArea" hidden="1">#REF!</definedName>
    <definedName name="Z_52A70739_45F6_4D94_BB2B_E6CE9DB3F670_.wvu.PrintArea" hidden="1">#REF!</definedName>
    <definedName name="Z_7567EFF5_A760_4BD2_9783_0E4DA1CF40E5_.wvu.PrintArea" hidden="1">#REF!</definedName>
    <definedName name="Z_86A21AE1_D222_11D6_8098_444553540000_.wvu.Cols" hidden="1">#REF!,#REF!,#REF!,#REF!</definedName>
    <definedName name="Z_90AC4916_08D5_4B9F_B8B9_D84EFD8CA14D_.wvu.PrintArea" hidden="1">#REF!</definedName>
    <definedName name="Z_90AC4916_08D5_4B9F_B8B9_D84EFD8CA14D_.wvu.Rows" hidden="1">#REF!,#REF!</definedName>
    <definedName name="Z_A4A9DF7B_AB71_4A4B_9F81_D0DED06B6979_.wvu.PrintArea" hidden="1">#REF!</definedName>
    <definedName name="Z_A4A9DF7B_AB71_4A4B_9F81_D0DED06B6979_.wvu.Rows" hidden="1">#REF!,#REF!</definedName>
    <definedName name="Z_A72D7F17_E843_45F5_A257_DC060914C37A_.wvu.PrintArea" hidden="1">#REF!</definedName>
    <definedName name="Z_A72D7F17_E843_45F5_A257_DC060914C37A_.wvu.Rows" hidden="1">#REF!,#REF!</definedName>
    <definedName name="Z_AC797E33_BB07_440F_920C_8A9426261027_.wvu.PrintArea" hidden="1">#REF!</definedName>
    <definedName name="Z_B01F82C8_E2BF_11D8_BD33_0000F8781956_.wvu.Cols" hidden="1">#REF!,#REF!,#REF!,#REF!,#REF!,#REF!,#REF!,#REF!,#REF!,#REF!,#REF!,#REF!,#REF!,#REF!</definedName>
    <definedName name="Z_B01F82C8_E2BF_11D8_BD33_0000F8781956_.wvu.PrintTitles" hidden="1">#REF!</definedName>
    <definedName name="Z_B1C6911B_1389_4D1E_B480_46B2A5907C37_.wvu.FilterData" hidden="1">#REF!</definedName>
    <definedName name="Z_B1C6911B_1389_4D1E_B480_46B2A5907C37_.wvu.PrintArea" hidden="1">#REF!</definedName>
    <definedName name="Z_B1C6911B_1389_4D1E_B480_46B2A5907C37_.wvu.Rows" hidden="1">#REF!,#REF!</definedName>
    <definedName name="Z_BBC1F061_EFA5_11D6_819E_0050BFE70486_.wvu.FilterData" hidden="1">#REF!</definedName>
    <definedName name="Z_BD879655_49FA_40EC_B48C_A3116A0C7DFC_.wvu.PrintArea" hidden="1">#REF!</definedName>
    <definedName name="Z_C06073AE_7EF9_4843_A3E3_AB58B1214D42_.wvu.PrintArea" hidden="1">#REF!</definedName>
    <definedName name="Z_D205962A_A136_4D1E_8153_3458A266DBC1_.wvu.PrintArea" hidden="1">#REF!</definedName>
    <definedName name="Z_D4F8E9F6_5FCD_431C_A367_31DAEB399AF5_.wvu.FilterData" hidden="1">#REF!</definedName>
    <definedName name="Z_D851514D_BBEB_4B79_8707_98EE9C125F6D_.wvu.PrintArea" hidden="1">#REF!</definedName>
    <definedName name="Z_E1467D9E_08D8_4B26_A1A2_A7B2112B5B89_.wvu.PrintArea" hidden="1">#REF!</definedName>
    <definedName name="Z_E90A5213_D3DE_4C04_A09A_42130CCA258A_.wvu.Cols" hidden="1">#REF!</definedName>
    <definedName name="Z_E90A5213_D3DE_4C04_A09A_42130CCA258A_.wvu.PrintArea" hidden="1">#REF!</definedName>
    <definedName name="Z_E90A5213_D3DE_4C04_A09A_42130CCA258A_.wvu.Rows" hidden="1">#REF!,#REF!</definedName>
    <definedName name="Z_EAC59BBB_1142_473E_AA30_776C99FD5953_.wvu.PrintArea" hidden="1">#REF!</definedName>
    <definedName name="Z_F93FC798_0AC9_4DC8_A37A_5AC4EB838A1D_.wvu.PrintArea" hidden="1">#REF!</definedName>
    <definedName name="za">{30,140,350,160,"",""}</definedName>
    <definedName name="ZRATEINDC">#N/A</definedName>
    <definedName name="zx">{30,140,350,160,"",""}</definedName>
    <definedName name="zzz">#REF!</definedName>
    <definedName name="а">#REF!</definedName>
    <definedName name="А1">#REF!</definedName>
    <definedName name="А10">#REF!</definedName>
    <definedName name="а12">#N/A</definedName>
    <definedName name="А17">#REF!</definedName>
    <definedName name="а2">#REF!</definedName>
    <definedName name="а209">#REF!</definedName>
    <definedName name="А6000000">#REF!</definedName>
    <definedName name="а65555">#REF!</definedName>
    <definedName name="А65656">#REF!</definedName>
    <definedName name="А9">#REF!</definedName>
    <definedName name="аа" hidden="1">#REF!</definedName>
    <definedName name="аааа">#REF!</definedName>
    <definedName name="ааааа"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ааааппримека">DATE(yil,oy,1)</definedName>
    <definedName name="ааав">#REF!</definedName>
    <definedName name="Аббаз">#REF!</definedName>
    <definedName name="абду">#REF!</definedName>
    <definedName name="ав">#REF!</definedName>
    <definedName name="аваав">{30,140,350,160,"",""}</definedName>
    <definedName name="ававпаррпор">{30,140,350,160,"",""}</definedName>
    <definedName name="авиви">TRUNC((oy-1)/3+1)</definedName>
    <definedName name="авипвапи">TRUNC((oy-1)/3+1)</definedName>
    <definedName name="авлб">#REF!</definedName>
    <definedName name="авыпмвмыв">TRUNC((oy-1)/3+1)</definedName>
    <definedName name="авьлолалоа">{30,140,350,160,"",""}</definedName>
    <definedName name="адр">"$A$3"</definedName>
    <definedName name="аиа">DATE(yil,oy,1)</definedName>
    <definedName name="аитпир">TRUNC((oy-1)/3+1)</definedName>
    <definedName name="АК" hidden="1">{#N/A,#N/A,FALSE,"인원";#N/A,#N/A,FALSE,"비용2";#N/A,#N/A,FALSE,"비용1";#N/A,#N/A,FALSE,"비용";#N/A,#N/A,FALSE,"보증2";#N/A,#N/A,FALSE,"보증1";#N/A,#N/A,FALSE,"보증";#N/A,#N/A,FALSE,"손익1";#N/A,#N/A,FALSE,"손익";#N/A,#N/A,FALSE,"부서별매출";#N/A,#N/A,FALSE,"매출"}</definedName>
    <definedName name="академик">#REF!</definedName>
    <definedName name="акциз">#REF!</definedName>
    <definedName name="алан" localSheetId="0">прилож3/1000</definedName>
    <definedName name="алан">прилож3/1000</definedName>
    <definedName name="Албина">#REF!</definedName>
    <definedName name="Албиничка">#REF!</definedName>
    <definedName name="анвар">#REF!</definedName>
    <definedName name="Анд">TRUNC((oy-1)/3+1)</definedName>
    <definedName name="андижон">TRUNC((oy-1)/3+1)</definedName>
    <definedName name="аолпровор">TRUNC((oy-1)/3+1)</definedName>
    <definedName name="аолрб">DATE(yil,oy,1)</definedName>
    <definedName name="аопрот">TRUNC((oy-1)/3+1)</definedName>
    <definedName name="АП">#REF!</definedName>
    <definedName name="апа">#REF!</definedName>
    <definedName name="апавлпо">{30,140,350,160,"",""}</definedName>
    <definedName name="апаппв">{30,140,350,160,"",""}</definedName>
    <definedName name="апв">TRUNC((oy-1)/3+1)</definedName>
    <definedName name="апеоапраоне">TRUNC((oy-1)/3+1)</definedName>
    <definedName name="АПК">#REF!</definedName>
    <definedName name="апорпол">TRUNC((oy-1)/3+1)</definedName>
    <definedName name="апп">{30,140,350,160,"",""}</definedName>
    <definedName name="апр">TRUNC((oy-1)/3+1)</definedName>
    <definedName name="апрлролдол">TRUNC((oy-1)/3+1)</definedName>
    <definedName name="апшгпол">TRUNC((oy-1)/3+1)</definedName>
    <definedName name="апшлгнлнг">TRUNC((oy-1)/3+1)</definedName>
    <definedName name="апшлнл">TRUNC((oy-1)/3+1)</definedName>
    <definedName name="апы">TRUNC((oy-1)/3+1)</definedName>
    <definedName name="арлогалгнг">TRUNC((oy-1)/3+1)</definedName>
    <definedName name="ародло.юлпд">TRUNC((oy-1)/3+1)</definedName>
    <definedName name="ас">#REF!</definedName>
    <definedName name="асчапр">{30,140,350,160,"",""}</definedName>
    <definedName name="аывап">{30,140,350,160,"",""}</definedName>
    <definedName name="баж.">#N/A</definedName>
    <definedName name="бажарилган">#REF!</definedName>
    <definedName name="База">#REF!</definedName>
    <definedName name="База__данных">#REF!</definedName>
    <definedName name="_xlnm.Database">#REF!</definedName>
    <definedName name="Бахмал">#REF!</definedName>
    <definedName name="бахром">{30,140,350,160,"",""}</definedName>
    <definedName name="бббб">#REF!</definedName>
    <definedName name="беенок">{30,140,350,160,"",""}</definedName>
    <definedName name="БОГОТТУМАН">#REF!</definedName>
    <definedName name="Бух">TRUNC((oy-1)/3+1)</definedName>
    <definedName name="Бухоро">#REF!</definedName>
    <definedName name="бь">{30,140,350,160,"",""}</definedName>
    <definedName name="бю">{30,140,350,160,"",""}</definedName>
    <definedName name="в">#REF!</definedName>
    <definedName name="В5">#REF!</definedName>
    <definedName name="ва">#REF!</definedName>
    <definedName name="вава" hidden="1">#REF!</definedName>
    <definedName name="вавав">{30,140,350,160,"",""}</definedName>
    <definedName name="вавававвав" localSheetId="0">[1]!дел/1000</definedName>
    <definedName name="вавававвав">[1]!дел/1000</definedName>
    <definedName name="ваватири">TRUNC((oy-1)/3+1)</definedName>
    <definedName name="ваиттиваир">TRUNC((oy-1)/3+1)</definedName>
    <definedName name="вап">#REF!</definedName>
    <definedName name="вапвапвапв">#REF!</definedName>
    <definedName name="вапр">TRUNC((oy-1)/3+1)</definedName>
    <definedName name="вар">#REF!</definedName>
    <definedName name="вв">#REF!</definedName>
    <definedName name="вва">{30,140,350,160,"",""}</definedName>
    <definedName name="ввв">#REF!</definedName>
    <definedName name="вввава">#REF!</definedName>
    <definedName name="вввв">#REF!</definedName>
    <definedName name="вввввв">#REF!</definedName>
    <definedName name="вегрроп">TRUNC((oy-1)/3+1)</definedName>
    <definedName name="вкрпрап">TRUNC((oy-1)/3+1)</definedName>
    <definedName name="вқв">#REF!</definedName>
    <definedName name="вқва">#REF!</definedName>
    <definedName name="вқввқа">#REF!</definedName>
    <definedName name="вқвқв">#REF!</definedName>
    <definedName name="вмм">{30,140,350,160,"",""}</definedName>
    <definedName name="вова">#REF!</definedName>
    <definedName name="врпороро">#REF!</definedName>
    <definedName name="всмвап">{30,140,350,160,"",""}</definedName>
    <definedName name="вфвф">#REF!</definedName>
    <definedName name="вфывфыв">#REF!</definedName>
    <definedName name="вы">{30,140,350,160,"",""}</definedName>
    <definedName name="выбыло">0</definedName>
    <definedName name="выв">TRUNC((oy-1)/3+1)</definedName>
    <definedName name="вывывыв">{30,140,350,160,"",""}</definedName>
    <definedName name="вывывывывыв">#REF!</definedName>
    <definedName name="вывывывывывыв">#REF!</definedName>
    <definedName name="выпвпваып" hidden="1">#REF!</definedName>
    <definedName name="г">#REF!</definedName>
    <definedName name="гажк">#REF!</definedName>
    <definedName name="газ" localSheetId="0">дел/1000</definedName>
    <definedName name="газ">дел/1000</definedName>
    <definedName name="газконденсат">#REF!</definedName>
    <definedName name="гг">#N/A</definedName>
    <definedName name="ггг">#N/A</definedName>
    <definedName name="ггггг">#REF!</definedName>
    <definedName name="гн">{30,140,350,160,"",""}</definedName>
    <definedName name="гне">{30,140,350,160,"",""}</definedName>
    <definedName name="гншлно">TRUNC((oy-1)/3+1)</definedName>
    <definedName name="гншщг">TRUNC((oy-1)/3+1)</definedName>
    <definedName name="го">#REF!</definedName>
    <definedName name="Голышев"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город">#REF!</definedName>
    <definedName name="гр">#REF!</definedName>
    <definedName name="гуза">{30,140,350,160,"",""}</definedName>
    <definedName name="ГУРЛАНТУМАН">#REF!</definedName>
    <definedName name="гшаорл">TRUNC((oy-1)/3+1)</definedName>
    <definedName name="гшдгшд">TRUNC((oy-1)/3+1)</definedName>
    <definedName name="гшеашп">TRUNC((oy-1)/3+1)</definedName>
    <definedName name="гшенгкг">TRUNC((oy-1)/3+1)</definedName>
    <definedName name="гшзлдж">TRUNC((oy-1)/3+1)</definedName>
    <definedName name="гшзлод">TRUNC((oy-1)/3+1)</definedName>
    <definedName name="гшлго">TRUNC((oy-1)/3+1)</definedName>
    <definedName name="гшлдод">TRUNC((oy-1)/3+1)</definedName>
    <definedName name="гшлпло">TRUNC((oy-1)/3+1)</definedName>
    <definedName name="гшлрлдр">TRUNC((oy-1)/3+1)</definedName>
    <definedName name="гшщзгщ">DATE(yil,oy,1)</definedName>
    <definedName name="гщлгл">TRUNC((oy-1)/3+1)</definedName>
    <definedName name="д">#REF!</definedName>
    <definedName name="д_вл">#REF!</definedName>
    <definedName name="д5">#N/A</definedName>
    <definedName name="да">{30,140,350,160,"",""}</definedName>
    <definedName name="Дата">#REF!</definedName>
    <definedName name="ддд">#REF!</definedName>
    <definedName name="ддддд" hidden="1">#REF!,#REF!,#REF!,#REF!</definedName>
    <definedName name="ддждлдж">#N/A</definedName>
    <definedName name="дебит">#REF!</definedName>
    <definedName name="действующий">#REF!</definedName>
    <definedName name="дехконобод" hidden="1">{#N/A,#N/A,FALSE,"BODY"}</definedName>
    <definedName name="дзку" hidden="1">{#N/A,#N/A,FALSE,"인원";#N/A,#N/A,FALSE,"비용2";#N/A,#N/A,FALSE,"비용1";#N/A,#N/A,FALSE,"비용";#N/A,#N/A,FALSE,"보증2";#N/A,#N/A,FALSE,"보증1";#N/A,#N/A,FALSE,"보증";#N/A,#N/A,FALSE,"손익1";#N/A,#N/A,FALSE,"손익";#N/A,#N/A,FALSE,"부서별매출";#N/A,#N/A,FALSE,"매출"}</definedName>
    <definedName name="диап">#REF!</definedName>
    <definedName name="диёр">{30,140,350,160,"",""}</definedName>
    <definedName name="дина">#REF!</definedName>
    <definedName name="Дирекция">#REF!</definedName>
    <definedName name="дИРЕКЦИЯ_ПО_СТР_ВУ_РЕГ.ВОДОПРОВОДОВ">#REF!</definedName>
    <definedName name="длдпржпрдоьж">#REF!</definedName>
    <definedName name="дло">#REF!</definedName>
    <definedName name="длоолл30">#N/A</definedName>
    <definedName name="днгшшен">TRUNC((oy-1)/3+1)</definedName>
    <definedName name="долг">#REF!</definedName>
    <definedName name="Дох">#REF!</definedName>
    <definedName name="ДС">#REF!</definedName>
    <definedName name="дтр">#REF!</definedName>
    <definedName name="дустл">{30,140,350,160,"",""}</definedName>
    <definedName name="е">#REF!</definedName>
    <definedName name="ё">{30,140,350,160,"",""}</definedName>
    <definedName name="еаншпроо">TRUNC((oy-1)/3+1)</definedName>
    <definedName name="евро">#REF!</definedName>
    <definedName name="ёё" hidden="1">#REF!</definedName>
    <definedName name="еее">#N/A</definedName>
    <definedName name="ёёё">#N/A</definedName>
    <definedName name="ек">{30,140,350,160,"",""}</definedName>
    <definedName name="еке">{30,140,350,160,"",""}</definedName>
    <definedName name="ен">{30,140,350,160,"",""}</definedName>
    <definedName name="енгео">DATE(yil,oy,1)</definedName>
    <definedName name="енгкен">DATE(yil,oy,1)</definedName>
    <definedName name="енгншлпрд">TRUNC((oy-1)/3+1)</definedName>
    <definedName name="енгоелорл">TRUNC((oy-1)/3+1)</definedName>
    <definedName name="енгоошен">TRUNC((oy-1)/3+1)</definedName>
    <definedName name="енгопро">TRUNC((oy-1)/3+1)</definedName>
    <definedName name="енгопроапеол">TRUNC((oy-1)/3+1)</definedName>
    <definedName name="енгшно">TRUNC((oy-1)/3+1)</definedName>
    <definedName name="енгшпроп">TRUNC((oy-1)/3+1)</definedName>
    <definedName name="енгшшлрл">TRUNC((oy-1)/3+1)</definedName>
    <definedName name="енен">TRUNC((oy-1)/3+1)</definedName>
    <definedName name="енолроо">DATE(yil,oy,1)</definedName>
    <definedName name="енопаолол">TRUNC((oy-1)/3+1)</definedName>
    <definedName name="енопрлол">TRUNC((oy-1)/3+1)</definedName>
    <definedName name="енр" hidden="1">#REF!</definedName>
    <definedName name="еншгл">TRUNC((oy-1)/3+1)</definedName>
    <definedName name="еншнглрол">TRUNC((oy-1)/3+1)</definedName>
    <definedName name="еншолодл">TRUNC((oy-1)/3+1)</definedName>
    <definedName name="еоуено">#N/A</definedName>
    <definedName name="еркер">DATE(yil,oy,1)</definedName>
    <definedName name="ешггкв">DATE(yil,oy,1)</definedName>
    <definedName name="ешгщшщ">TRUNC((oy-1)/3+1)</definedName>
    <definedName name="ешегкег">TRUNC((oy-1)/3+1)</definedName>
    <definedName name="ж">#REF!</definedName>
    <definedName name="жалаб">#REF!</definedName>
    <definedName name="жами">#REF!</definedName>
    <definedName name="жамол">#REF!</definedName>
    <definedName name="жд">#REF!</definedName>
    <definedName name="жжж">#REF!</definedName>
    <definedName name="жжжжжжж" hidden="1">#REF!</definedName>
    <definedName name="жиз">#REF!</definedName>
    <definedName name="Жиззах">{30,140,350,160,"",""}</definedName>
    <definedName name="жиззсвод">#REF!</definedName>
    <definedName name="жл">#REF!</definedName>
    <definedName name="жура">#REF!</definedName>
    <definedName name="з">#REF!</definedName>
    <definedName name="завершен_05">#REF!</definedName>
    <definedName name="_xlnm.Print_Titles">#REF!</definedName>
    <definedName name="Закрытый359">#REF!</definedName>
    <definedName name="зал">{30,140,350,160,"",""}</definedName>
    <definedName name="Запрос1">#REF!</definedName>
    <definedName name="Зарплата_1">#REF!</definedName>
    <definedName name="Зарплата_2">#REF!</definedName>
    <definedName name="зафар">{30,140,350,160,"",""}</definedName>
    <definedName name="зд">#REF!,#REF!,#REF!</definedName>
    <definedName name="земельный" hidden="1">[4]фев!#REF!</definedName>
    <definedName name="зж">{30,140,350,160,"",""}</definedName>
    <definedName name="зоо">#REF!</definedName>
    <definedName name="зщ">{30,140,350,160,"",""}</definedName>
    <definedName name="и">#REF!</definedName>
    <definedName name="идёт">#REF!</definedName>
    <definedName name="иепр">#REF!</definedName>
    <definedName name="избос">#REF!</definedName>
    <definedName name="ИЗВЛЕЧЕНИЕ_ИМ">#REF!</definedName>
    <definedName name="_xlnm.Extract">#REF!</definedName>
    <definedName name="ИЗН">460</definedName>
    <definedName name="износом">43508</definedName>
    <definedName name="иии">#REF!</definedName>
    <definedName name="иииииитт">{30,140,350,160,"",""}</definedName>
    <definedName name="илхом">#REF!</definedName>
    <definedName name="ИЛЬЯС">#REF!</definedName>
    <definedName name="им">TRUNC((oy-1)/3+1)</definedName>
    <definedName name="имиттампа">{30,140,350,160,"",""}</definedName>
    <definedName name="имп">#REF!</definedName>
    <definedName name="импорт">#REF!</definedName>
    <definedName name="импорт222">#REF!</definedName>
    <definedName name="имспрп">{30,140,350,160,"",""}</definedName>
    <definedName name="имтим">#REF!</definedName>
    <definedName name="имывяол">{30,140,350,160,"",""}</definedName>
    <definedName name="имыясм">{30,140,350,160,"",""}</definedName>
    <definedName name="ин">#REF!</definedName>
    <definedName name="инвестиция">#REF!</definedName>
    <definedName name="инкасса">{30,140,350,160,"",""}</definedName>
    <definedName name="ип">#N/A</definedName>
    <definedName name="ипак">#N/A</definedName>
    <definedName name="ипр">{30,140,350,160,"",""}</definedName>
    <definedName name="ипрол" hidden="1">#REF!</definedName>
    <definedName name="ислом">{30,140,350,160,"",""}</definedName>
    <definedName name="исм">{30,140,350,160,"",""}</definedName>
    <definedName name="итог" localSheetId="0">дел/1000</definedName>
    <definedName name="итог">дел/1000</definedName>
    <definedName name="итог1" localSheetId="0">дел/1000</definedName>
    <definedName name="итог1">дел/1000</definedName>
    <definedName name="итог2" localSheetId="0">дел/1000</definedName>
    <definedName name="итог2">дел/1000</definedName>
    <definedName name="Итого" localSheetId="0">дел/1000</definedName>
    <definedName name="Итого">дел/1000</definedName>
    <definedName name="й">#REF!</definedName>
    <definedName name="йй">#REF!</definedName>
    <definedName name="ййй">#REF!</definedName>
    <definedName name="ЙЙЙЙ" hidden="1">#REF!</definedName>
    <definedName name="йуке">#REF!</definedName>
    <definedName name="Йуклама">{30,140,350,160,"",""}</definedName>
    <definedName name="йц">{30,140,350,160,"",""}</definedName>
    <definedName name="к">#REF!</definedName>
    <definedName name="К.рем">#REF!</definedName>
    <definedName name="к_с3">#REF!</definedName>
    <definedName name="к_с4">#REF!</definedName>
    <definedName name="к_с5">#REF!</definedName>
    <definedName name="к_с6">#REF!</definedName>
    <definedName name="к_с7">#REF!</definedName>
    <definedName name="к_с8">#REF!</definedName>
    <definedName name="к1">#REF!</definedName>
    <definedName name="к2">#REF!</definedName>
    <definedName name="к3">#REF!</definedName>
    <definedName name="к3_А">#REF!</definedName>
    <definedName name="к3_М">#REF!</definedName>
    <definedName name="к3_У">#REF!</definedName>
    <definedName name="к3_Ш">#REF!</definedName>
    <definedName name="к4">#REF!</definedName>
    <definedName name="к4_А">#REF!</definedName>
    <definedName name="к4_М">#REF!</definedName>
    <definedName name="к4_У">#REF!</definedName>
    <definedName name="к4_Ш">#REF!</definedName>
    <definedName name="к5">#REF!</definedName>
    <definedName name="к5_Ш">#REF!</definedName>
    <definedName name="к6">#REF!</definedName>
    <definedName name="к7">#REF!</definedName>
    <definedName name="к8">#REF!</definedName>
    <definedName name="Карбамид" hidden="1">{"'Monthly 1997'!$A$3:$S$89"}</definedName>
    <definedName name="карз">#REF!</definedName>
    <definedName name="каф">#REF!</definedName>
    <definedName name="кахрамон">#REF!</definedName>
    <definedName name="кацуац">{30,140,350,160,"",""}</definedName>
    <definedName name="каш">#REF!</definedName>
    <definedName name="кашка">#REF!</definedName>
    <definedName name="Кашкадарё">#REF!</definedName>
    <definedName name="кгшн">DATE(yil,oy,1)</definedName>
    <definedName name="кгшншг">DATE(yil,oy,1)</definedName>
    <definedName name="ке">{30,140,350,160,"",""}</definedName>
    <definedName name="кеглоь">TRUNC((oy-1)/3+1)</definedName>
    <definedName name="кегнг">TRUNC((oy-1)/3+1)</definedName>
    <definedName name="кейс">#REF!</definedName>
    <definedName name="кекен">TRUNC((oy-1)/3+1)</definedName>
    <definedName name="келес">#REF!</definedName>
    <definedName name="кен">{30,140,350,160,"",""}</definedName>
    <definedName name="кенпа">TRUNC((oy-1)/3+1)</definedName>
    <definedName name="кз">#REF!</definedName>
    <definedName name="кк">{30,140,350,160,"",""}</definedName>
    <definedName name="ккк">#REF!</definedName>
    <definedName name="км">#REF!</definedName>
    <definedName name="ко1">#REF!</definedName>
    <definedName name="ко2">#REF!</definedName>
    <definedName name="ко3">#REF!</definedName>
    <definedName name="ко4">#REF!</definedName>
    <definedName name="ко5">#REF!</definedName>
    <definedName name="ко6">#REF!</definedName>
    <definedName name="ко7">#REF!</definedName>
    <definedName name="ко8">#REF!</definedName>
    <definedName name="Кодир">#REF!</definedName>
    <definedName name="Кол2010">#REF!</definedName>
    <definedName name="константы">#N/A</definedName>
    <definedName name="Кораколпок">#REF!</definedName>
    <definedName name="коха">#REF!</definedName>
    <definedName name="кп">#REF!</definedName>
    <definedName name="кре">#N/A</definedName>
    <definedName name="кредит">DATE(yil,oy,1)</definedName>
    <definedName name="_xlnm.Criteria">#REF!</definedName>
    <definedName name="ку">{30,140,350,160,"",""}</definedName>
    <definedName name="кукук">#REF!</definedName>
    <definedName name="кул">#REF!</definedName>
    <definedName name="Кулок">{30,140,350,160,"",""}</definedName>
    <definedName name="кулоко">{30,140,350,160,"",""}</definedName>
    <definedName name="култивация">#REF!</definedName>
    <definedName name="купкари">#REF!</definedName>
    <definedName name="Кўрсаткичлар">#REF!</definedName>
    <definedName name="кутча">{30,140,350,160,"",""}</definedName>
    <definedName name="кц">{30,140,350,160,"",""}</definedName>
    <definedName name="кэ">#REF!</definedName>
    <definedName name="л">#REF!</definedName>
    <definedName name="лвлл">#REF!</definedName>
    <definedName name="лд">#REF!</definedName>
    <definedName name="лджрпж">#REF!</definedName>
    <definedName name="лдлд">TRUNC((oy-1)/3+1)</definedName>
    <definedName name="лдлдбитлб">DATE(yil,oy,1)</definedName>
    <definedName name="лдолщ">#REF!</definedName>
    <definedName name="лдэ">#REF!</definedName>
    <definedName name="ликвид">TRUNC((oy-1)/3+1)</definedName>
    <definedName name="лист">#REF!</definedName>
    <definedName name="Лист_1">#N/A</definedName>
    <definedName name="лист2">#N/A</definedName>
    <definedName name="лит">{30,140,350,160,"",""}</definedName>
    <definedName name="лл">{30,140,350,160,"",""}</definedName>
    <definedName name="ЛЛЛЛ" hidden="1">#REF!</definedName>
    <definedName name="лллллллллллллл">TRUNC((oy-1)/3+1)</definedName>
    <definedName name="ло">{30,140,350,160,"",""}</definedName>
    <definedName name="ЛокализацияBPU">#REF!</definedName>
    <definedName name="ЛокализацияDAMAS">#REF!,#REF!,#REF!</definedName>
    <definedName name="ЛокализацияLGLL">#REF!</definedName>
    <definedName name="ЛокализацияTICO">#REF!</definedName>
    <definedName name="ЛокализацияWFL">#REF!</definedName>
    <definedName name="ЛокализацияWFR">#REF!</definedName>
    <definedName name="ЛОЛО">#REF!</definedName>
    <definedName name="лорлд">TRUNC((oy-1)/3+1)</definedName>
    <definedName name="лоюолоапр">DATE(yil,oy,1)</definedName>
    <definedName name="лр">#REF!</definedName>
    <definedName name="льорл">TRUNC((oy-1)/3+1)</definedName>
    <definedName name="м">#REF!</definedName>
    <definedName name="м_с">#REF!</definedName>
    <definedName name="м_с2">#REF!</definedName>
    <definedName name="м_с3">#REF!</definedName>
    <definedName name="м_с4">#REF!</definedName>
    <definedName name="М50.12">#REF!</definedName>
    <definedName name="Макрос1">#N/A</definedName>
    <definedName name="Макрос2">#REF!</definedName>
    <definedName name="Макрос3">#REF!</definedName>
    <definedName name="манзилли">#REF!</definedName>
    <definedName name="марка">#REF!</definedName>
    <definedName name="маруф">#REF!</definedName>
    <definedName name="Массив_обл">#N/A</definedName>
    <definedName name="Массив_СвС">#N/A</definedName>
    <definedName name="машина">{30,140,350,160,"",""}</definedName>
    <definedName name="МАЪЛУМОТ">#REF!</definedName>
    <definedName name="мева">#REF!</definedName>
    <definedName name="мз">#REF!</definedName>
    <definedName name="МЗ_1">#REF!</definedName>
    <definedName name="МЗ_2">#REF!</definedName>
    <definedName name="миит">#REF!</definedName>
    <definedName name="мин">#REF!</definedName>
    <definedName name="мин25">#REF!</definedName>
    <definedName name="минг">#REF!</definedName>
    <definedName name="мингта">#REF!</definedName>
    <definedName name="мингча">#REF!</definedName>
    <definedName name="Минимал_1">#REF!</definedName>
    <definedName name="Минимал_2">#REF!</definedName>
    <definedName name="Минсвх">#REF!</definedName>
    <definedName name="миоо">TRUNC((oy-1)/3+1)</definedName>
    <definedName name="миоро">TRUNC((oy-1)/3+1)</definedName>
    <definedName name="мир">#REF!</definedName>
    <definedName name="мирз">{30,140,350,160,"",""}</definedName>
    <definedName name="мм">#REF!</definedName>
    <definedName name="ммм">#REF!</definedName>
    <definedName name="мммм">#REF!</definedName>
    <definedName name="МММММ">TRUNC((oy-1)/3+1)</definedName>
    <definedName name="Монетиз">#N/A</definedName>
    <definedName name="мссиииисс">{30,140,350,160,"",""}</definedName>
    <definedName name="МССЯВВАВВФФ">{30,140,350,160,"",""}</definedName>
    <definedName name="МТР">#N/A</definedName>
    <definedName name="мф">#REF!</definedName>
    <definedName name="мфу02">#REF!</definedName>
    <definedName name="н">#REF!</definedName>
    <definedName name="навои">#REF!</definedName>
    <definedName name="Навоий">#REF!</definedName>
    <definedName name="наман">#REF!</definedName>
    <definedName name="наманган">#REF!</definedName>
    <definedName name="нар26" hidden="1">#REF!,#REF!,#REF!,#REF!</definedName>
    <definedName name="нац">#N/A</definedName>
    <definedName name="нбу">#N/A</definedName>
    <definedName name="нгшгке">TRUNC((oy-1)/3+1)</definedName>
    <definedName name="нгщд">TRUNC((oy-1)/3+1)</definedName>
    <definedName name="нгщдлод">TRUNC((oy-1)/3+1)</definedName>
    <definedName name="нгщдолд">TRUNC((oy-1)/3+1)</definedName>
    <definedName name="нгщшдл">TRUNC((oy-1)/3+1)</definedName>
    <definedName name="не">{30,140,350,160,"",""}</definedName>
    <definedName name="негнопо">TRUNC((oy-1)/3+1)</definedName>
    <definedName name="неукв">#N/A</definedName>
    <definedName name="нилуфа">#REF!</definedName>
    <definedName name="нилуфар">#REF!</definedName>
    <definedName name="нк">{30,140,350,160,"",""}</definedName>
    <definedName name="нн">#REF!</definedName>
    <definedName name="ннн">#N/A</definedName>
    <definedName name="нннн">#REF!</definedName>
    <definedName name="новое">#REF!</definedName>
    <definedName name="нод">TRUNC((oy-1)/3+1)</definedName>
    <definedName name="нояб">#REF!</definedName>
    <definedName name="нргшщ">DATE(yil,oy,1)</definedName>
    <definedName name="нук">TRUNC((oy-1)/3+1)</definedName>
    <definedName name="нур">#REF!</definedName>
    <definedName name="о">{30,140,350,160,"",""}</definedName>
    <definedName name="оаовао">#REF!</definedName>
    <definedName name="_xlnm.Print_Area" localSheetId="0">'2022'!$A$1:$R$9</definedName>
    <definedName name="_xlnm.Print_Area">#REF!</definedName>
    <definedName name="областя"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овкей">#REF!</definedName>
    <definedName name="ол">{30,140,350,160,"",""}</definedName>
    <definedName name="олг">#REF!</definedName>
    <definedName name="олдордлро">DATE(yil,oy,1)</definedName>
    <definedName name="олл">#N/A</definedName>
    <definedName name="олма" hidden="1">#REF!</definedName>
    <definedName name="олмалик" hidden="1">#REF!</definedName>
    <definedName name="олполднгл">TRUNC((oy-1)/3+1)</definedName>
    <definedName name="олтин_дала">#REF!</definedName>
    <definedName name="ольга" hidden="1">{#N/A,#N/A,FALSE,"BODY"}</definedName>
    <definedName name="оля">#REF!</definedName>
    <definedName name="ооллолол" hidden="1">#REF!</definedName>
    <definedName name="оолол">#REF!</definedName>
    <definedName name="ооо">#REF!</definedName>
    <definedName name="оооо">TRUNC((oy-1)/3+1)</definedName>
    <definedName name="ооооо" hidden="1">#REF!,#REF!,#REF!,#REF!</definedName>
    <definedName name="опдбродролд">DATE(yil,oy,1)</definedName>
    <definedName name="ор">#REF!,#REF!,#REF!</definedName>
    <definedName name="орде">#REF!</definedName>
    <definedName name="ордлжд">TRUNC((oy-1)/3+1)</definedName>
    <definedName name="орлдапелапл">TRUNC((oy-1)/3+1)</definedName>
    <definedName name="орлдлд">TRUNC((oy-1)/3+1)</definedName>
    <definedName name="орлоддб">TRUNC((oy-1)/3+1)</definedName>
    <definedName name="орлорлд">TRUNC((oy-1)/3+1)</definedName>
    <definedName name="орлролр">#REF!</definedName>
    <definedName name="ОРОРО1">#REF!</definedName>
    <definedName name="орпр">TRUNC((oy-1)/3+1)</definedName>
    <definedName name="ОСТ">0</definedName>
    <definedName name="отпро">#REF!</definedName>
    <definedName name="отработано" localSheetId="0">[1]!_a1Z,[1]!_a2Z</definedName>
    <definedName name="отработано">[1]!_a1Z,[1]!_a2Z</definedName>
    <definedName name="отрасль">#REF!</definedName>
    <definedName name="отстав" hidden="1">{#N/A,#N/A,FALSE,"인원";#N/A,#N/A,FALSE,"비용2";#N/A,#N/A,FALSE,"비용1";#N/A,#N/A,FALSE,"비용";#N/A,#N/A,FALSE,"보증2";#N/A,#N/A,FALSE,"보증1";#N/A,#N/A,FALSE,"보증";#N/A,#N/A,FALSE,"손익1";#N/A,#N/A,FALSE,"손익";#N/A,#N/A,FALSE,"부서별매출";#N/A,#N/A,FALSE,"매출"}</definedName>
    <definedName name="отставание" localSheetId="0">[0]!BlankMacro1</definedName>
    <definedName name="отставание">[0]!BlankMacro1</definedName>
    <definedName name="оьтлодламп">{30,140,350,160,"",""}</definedName>
    <definedName name="п">#N/A</definedName>
    <definedName name="пап">#REF!</definedName>
    <definedName name="паур">#REF!</definedName>
    <definedName name="пах">#N/A</definedName>
    <definedName name="пахта">{30,140,350,160,"",""}</definedName>
    <definedName name="пахта2">{30,140,350,160,"",""}</definedName>
    <definedName name="пахта3">{30,140,350,160,"",""}</definedName>
    <definedName name="ПЕНСИЯ">#REF!</definedName>
    <definedName name="период">1</definedName>
    <definedName name="печать">#REF!</definedName>
    <definedName name="ПИР">#REF!</definedName>
    <definedName name="ПИРА">#REF!</definedName>
    <definedName name="пмрп">DATE(yil,oy,1)</definedName>
    <definedName name="Полигон">#REF!</definedName>
    <definedName name="полордол">TRUNC((oy-1)/3+1)</definedName>
    <definedName name="пор">#REF!</definedName>
    <definedName name="поступило">36525</definedName>
    <definedName name="Поток2004">#REF!</definedName>
    <definedName name="пп"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ппп" localSheetId="0">[1]!дел/1000</definedName>
    <definedName name="ппп">[1]!дел/1000</definedName>
    <definedName name="пппппп" localSheetId="0">прилож3/1000</definedName>
    <definedName name="пппппп">прилож3/1000</definedName>
    <definedName name="пппр">#REF!</definedName>
    <definedName name="пр">#REF!</definedName>
    <definedName name="Прил3" localSheetId="0">[1]!прилож3/1000</definedName>
    <definedName name="Прил3">[1]!прилож3/1000</definedName>
    <definedName name="Прил5" localSheetId="0">дел/1000</definedName>
    <definedName name="Прил5">дел/1000</definedName>
    <definedName name="Прил55" localSheetId="0">[0]!прилож3/1000</definedName>
    <definedName name="Прил55">[0]!прилож3/1000</definedName>
    <definedName name="приложение" localSheetId="0">дел/1000</definedName>
    <definedName name="приложение">дел/1000</definedName>
    <definedName name="Приоритет">#REF!</definedName>
    <definedName name="ПРИХ">35000</definedName>
    <definedName name="прлордлюдл">TRUNC((oy-1)/3+1)</definedName>
    <definedName name="проба" hidden="1">#REF!,#REF!</definedName>
    <definedName name="Прогноз">#REF!</definedName>
    <definedName name="ПРОГНОЗНЫЕ_ПАРАМЕТРЫ_РАСХОДОВ">#REF!</definedName>
    <definedName name="прод">#N/A</definedName>
    <definedName name="прок">#REF!</definedName>
    <definedName name="пром2">#N/A</definedName>
    <definedName name="проч">TRUNC((oy-1)/3+1)</definedName>
    <definedName name="прпо">DATE(yil,oy,1)</definedName>
    <definedName name="прпрпр">TRUNC((oy-1)/3+1)</definedName>
    <definedName name="прпрпрпр">#REF!</definedName>
    <definedName name="прпрпрпрпрпрпрпрпрп" hidden="1">{"'Monthly 1997'!$A$3:$S$89"}</definedName>
    <definedName name="псб">#N/A</definedName>
    <definedName name="пт">DATE(yil,oy,1)</definedName>
    <definedName name="пшднгшгн">TRUNC((oy-1)/3+1)</definedName>
    <definedName name="р">#REF!</definedName>
    <definedName name="район">{30,140,350,160,"",""}</definedName>
    <definedName name="рассмотрительная2">#REF!</definedName>
    <definedName name="РАСХ">0</definedName>
    <definedName name="Расход_2004_Лист3__2__Таблица">#REF!</definedName>
    <definedName name="Расход_2004_Лист3__2__Таблица1">#REF!</definedName>
    <definedName name="Расход_2004_Лист3__2__Таблица2">#REF!,#REF!</definedName>
    <definedName name="расчет" localSheetId="0">дел/1000</definedName>
    <definedName name="расчет">дел/1000</definedName>
    <definedName name="расчета">36465</definedName>
    <definedName name="Рахбарга">#REF!</definedName>
    <definedName name="ре">#REF!</definedName>
    <definedName name="рег_1">#REF!</definedName>
    <definedName name="рег_2">#REF!</definedName>
    <definedName name="рег1">#REF!</definedName>
    <definedName name="рег2">#REF!</definedName>
    <definedName name="режа">{30,140,350,160,"",""}</definedName>
    <definedName name="Рек">#REF!</definedName>
    <definedName name="_xlnm.Recorder">#REF!</definedName>
    <definedName name="рес">TRUNC((oy-1)/3+1)</definedName>
    <definedName name="респ">TRUNC((oy-1)/3+1)</definedName>
    <definedName name="рл">#N/A</definedName>
    <definedName name="рлжлджролд">TRUNC((oy-1)/3+1)</definedName>
    <definedName name="робюлюб">TRUNC((oy-1)/3+1)</definedName>
    <definedName name="розжзщ">TRUNC((oy-1)/3+1)</definedName>
    <definedName name="рол">#REF!</definedName>
    <definedName name="ролбрп">TRUNC((oy-1)/3+1)</definedName>
    <definedName name="ролдгнш">TRUNC((oy-1)/3+1)</definedName>
    <definedName name="ролдорбд">TRUNC((oy-1)/3+1)</definedName>
    <definedName name="ролр">TRUNC((oy-1)/3+1)</definedName>
    <definedName name="роол">#REF!</definedName>
    <definedName name="роопропроп">TRUNC((oy-1)/3+1)</definedName>
    <definedName name="ропо">{30,140,350,160,"",""}</definedName>
    <definedName name="ропопролегл">TRUNC((oy-1)/3+1)</definedName>
    <definedName name="ропропро">TRUNC((oy-1)/3+1)</definedName>
    <definedName name="рорпрр">{30,140,350,160,"",""}</definedName>
    <definedName name="рошгргш">#REF!</definedName>
    <definedName name="рпаврпаравравр">#REF!</definedName>
    <definedName name="рподлоол">TRUNC((oy-1)/3+1)</definedName>
    <definedName name="рполпролпол">#REF!</definedName>
    <definedName name="рпр">#REF!</definedName>
    <definedName name="РПРПРРПР">#REF!</definedName>
    <definedName name="рпт">TRUNC((oy-1)/3+1)</definedName>
    <definedName name="рр">{30,140,350,160,"",""}</definedName>
    <definedName name="ррр">#REF!</definedName>
    <definedName name="рррррр" localSheetId="0">[1]!дел/1000</definedName>
    <definedName name="рррррр">[1]!дел/1000</definedName>
    <definedName name="ррррррррррр" localSheetId="0">прилож3/1000</definedName>
    <definedName name="ррррррррррр">прилож3/1000</definedName>
    <definedName name="рфььук" localSheetId="0">дел/1000</definedName>
    <definedName name="рфььук">дел/1000</definedName>
    <definedName name="рыва">#REF!</definedName>
    <definedName name="рывр">#REF!</definedName>
    <definedName name="с">#REF!</definedName>
    <definedName name="С29">#REF!</definedName>
    <definedName name="с519">#REF!</definedName>
    <definedName name="с52">#REF!</definedName>
    <definedName name="с53">#REF!</definedName>
    <definedName name="с86">#REF!</definedName>
    <definedName name="сам">{30,140,350,160,"",""}</definedName>
    <definedName name="Самарканд">#REF!</definedName>
    <definedName name="Санжар">{30,140,350,160,"",""}</definedName>
    <definedName name="Св" localSheetId="0">дел/1000</definedName>
    <definedName name="Св">дел/1000</definedName>
    <definedName name="свод">#REF!,#REF!,#REF!</definedName>
    <definedName name="свод_кор" localSheetId="0">дел/1000</definedName>
    <definedName name="свод_кор">дел/1000</definedName>
    <definedName name="сводка">{30,140,350,160,"",""}</definedName>
    <definedName name="сводный">#REF!</definedName>
    <definedName name="свока">#REF!</definedName>
    <definedName name="сел">{30,140,350,160,"",""}</definedName>
    <definedName name="Сельхоз">#N/A</definedName>
    <definedName name="сен">#REF!</definedName>
    <definedName name="Сирдарё">#REF!</definedName>
    <definedName name="см">TRUNC((oy-1)/3+1)</definedName>
    <definedName name="смавввсмсм">{30,140,350,160,"",""}</definedName>
    <definedName name="смимими">{30,140,350,160,"",""}</definedName>
    <definedName name="сопос">#REF!</definedName>
    <definedName name="сохалар" hidden="1">#REF!</definedName>
    <definedName name="соьро">TRUNC((oy-1)/3+1)</definedName>
    <definedName name="спн">#REF!</definedName>
    <definedName name="Спорт">#REF!</definedName>
    <definedName name="Спортлар">#REF!</definedName>
    <definedName name="Срок">#REF!</definedName>
    <definedName name="срочно">#N/A</definedName>
    <definedName name="срропар">TRUNC((oy-1)/3+1)</definedName>
    <definedName name="Сртук_ДАгр">#N/A</definedName>
    <definedName name="ссмсмва">{30,140,350,160,"",""}</definedName>
    <definedName name="ссмсчисисисим">{30,140,350,160,"",""}</definedName>
    <definedName name="ссс">#REF!</definedName>
    <definedName name="сссс" localSheetId="0">[1]!_a1Z,[1]!_a2Z</definedName>
    <definedName name="сссс">[1]!_a1Z,[1]!_a2Z</definedName>
    <definedName name="ставка_05_2_1">#REF!</definedName>
    <definedName name="ставка_05_2_10">#REF!</definedName>
    <definedName name="ставка_05_2_2">#REF!</definedName>
    <definedName name="ставка_05_2_3">#REF!</definedName>
    <definedName name="ставка_05_2_4">#REF!</definedName>
    <definedName name="ставка_05_2_5">#REF!</definedName>
    <definedName name="ставка_05_2_6">#REF!</definedName>
    <definedName name="ставка_05_2_7">#REF!</definedName>
    <definedName name="ставка_05_2_8">#REF!</definedName>
    <definedName name="ставка_05_2_9">#REF!</definedName>
    <definedName name="ставка_05_3_1">#REF!</definedName>
    <definedName name="ставка_05_3_10">#REF!</definedName>
    <definedName name="ставка_05_3_2">#REF!</definedName>
    <definedName name="ставка_05_3_3">#REF!</definedName>
    <definedName name="ставка_05_3_4">#REF!</definedName>
    <definedName name="ставка_05_3_5">#REF!</definedName>
    <definedName name="ставка_05_3_6">#REF!</definedName>
    <definedName name="ставка_05_3_7">#REF!</definedName>
    <definedName name="ставка_05_3_8">#REF!</definedName>
    <definedName name="ставка_05_3_9">#REF!</definedName>
    <definedName name="ставка_06_2_1">#REF!</definedName>
    <definedName name="ставка_06_2_10">#REF!</definedName>
    <definedName name="ставка_06_2_2">#REF!</definedName>
    <definedName name="ставка_06_2_3">#REF!</definedName>
    <definedName name="ставка_06_2_4">#REF!</definedName>
    <definedName name="ставка_06_2_5">#REF!</definedName>
    <definedName name="ставка_06_2_6">#REF!</definedName>
    <definedName name="ставка_06_2_7">#REF!</definedName>
    <definedName name="ставка_06_2_8">#REF!</definedName>
    <definedName name="ставка_06_2_9">#REF!</definedName>
    <definedName name="ставка_06_3_1">#REF!</definedName>
    <definedName name="ставка_06_3_10">#REF!</definedName>
    <definedName name="ставка_06_3_2">#REF!</definedName>
    <definedName name="ставка_06_3_3">#REF!</definedName>
    <definedName name="ставка_06_3_4">#REF!</definedName>
    <definedName name="ставка_06_3_5">#REF!</definedName>
    <definedName name="ставка_06_3_6">#REF!</definedName>
    <definedName name="ставка_06_3_7">#REF!</definedName>
    <definedName name="ставка_06_3_8">#REF!</definedName>
    <definedName name="ставка_06_3_9">#REF!</definedName>
    <definedName name="ставка_07_2_1">#REF!</definedName>
    <definedName name="ставка_07_2_10">#REF!</definedName>
    <definedName name="ставка_07_2_2">#REF!</definedName>
    <definedName name="ставка_07_2_3">#REF!</definedName>
    <definedName name="ставка_07_2_4">#REF!</definedName>
    <definedName name="ставка_07_2_5">#REF!</definedName>
    <definedName name="ставка_07_2_6">#REF!</definedName>
    <definedName name="ставка_07_2_7">#REF!</definedName>
    <definedName name="ставка_07_2_8">#REF!</definedName>
    <definedName name="ставка_07_2_9">#REF!</definedName>
    <definedName name="ставка_07_3_1">#REF!</definedName>
    <definedName name="ставка_07_3_10">#REF!</definedName>
    <definedName name="ставка_07_3_2">#REF!</definedName>
    <definedName name="ставка_07_3_3">#REF!</definedName>
    <definedName name="ставка_07_3_4">#REF!</definedName>
    <definedName name="ставка_07_3_5">#REF!</definedName>
    <definedName name="ставка_07_3_6">#REF!</definedName>
    <definedName name="ставка_07_3_7">#REF!</definedName>
    <definedName name="ставка_07_3_8">#REF!</definedName>
    <definedName name="ставка_07_3_9">#REF!</definedName>
    <definedName name="сто">#REF!</definedName>
    <definedName name="сто1">#REF!</definedName>
    <definedName name="стоимость">43508</definedName>
    <definedName name="сув">{30,140,350,160,"",""}</definedName>
    <definedName name="сугор">{30,140,350,160,"",""}</definedName>
    <definedName name="сугориш">{30,140,350,160,"",""}</definedName>
    <definedName name="сўм">#REF!</definedName>
    <definedName name="Сурхондарё">#REF!</definedName>
    <definedName name="Сфакторы">TRUNC((oy-1)/3+1)</definedName>
    <definedName name="сФЙЧВФвчыфсч">{30,140,350,160,"",""}</definedName>
    <definedName name="считас">TRUNC((oy-1)/3+1)</definedName>
    <definedName name="счмипсмти">{30,140,350,160,"",""}</definedName>
    <definedName name="Сырье">#REF!</definedName>
    <definedName name="тара">{30,140,350,160,"",""}</definedName>
    <definedName name="тахлил">{30,140,350,160,"",""}</definedName>
    <definedName name="Ташкилий_чора_тадбирлар__номи_ва_ишлаб_чиўариладиганг_маҳсулот">#REF!</definedName>
    <definedName name="ТекПерес">#REF!</definedName>
    <definedName name="Термиз_шаҳри">#REF!</definedName>
    <definedName name="ТермоКузов35">#REF!</definedName>
    <definedName name="Территории" hidden="1">#REF!</definedName>
    <definedName name="ти">{30,140,350,160,"",""}</definedName>
    <definedName name="ТНВЭД">#REF!</definedName>
    <definedName name="тов">#REF!</definedName>
    <definedName name="Товар">#REF!</definedName>
    <definedName name="тога">#REF!</definedName>
    <definedName name="Тошкент">#REF!</definedName>
    <definedName name="ттт">#REF!</definedName>
    <definedName name="тттт" localSheetId="0">[1]!дел/1000</definedName>
    <definedName name="тттт">[1]!дел/1000</definedName>
    <definedName name="ТУЛОВ">#REF!</definedName>
    <definedName name="тушум.">#REF!</definedName>
    <definedName name="тьютьб">TRUNC((oy-1)/3+1)</definedName>
    <definedName name="Ћ__ЂЃ_Ѓ_Џ_ОЂ__">#REF!</definedName>
    <definedName name="у">#REF!</definedName>
    <definedName name="уапукпаа">{30,140,350,160,"",""}</definedName>
    <definedName name="ув">#REF!</definedName>
    <definedName name="уВс">#REF!</definedName>
    <definedName name="уеке">#REF!</definedName>
    <definedName name="уекуегу">#REF!</definedName>
    <definedName name="узи">{30,140,350,160,"",""}</definedName>
    <definedName name="ук">#REF!</definedName>
    <definedName name="укгенг">TRUNC((oy-1)/3+1)</definedName>
    <definedName name="укеглоло">TRUNC((oy-1)/3+1)</definedName>
    <definedName name="укегшнешлор">DATE(yil,oy,1)</definedName>
    <definedName name="укенук">TRUNC((oy-1)/3+1)</definedName>
    <definedName name="укнукнек">TRUNC((oy-1)/3+1)</definedName>
    <definedName name="УКС">#REF!</definedName>
    <definedName name="укц">{30,140,350,160,"",""}</definedName>
    <definedName name="укшгн">TRUNC((oy-1)/3+1)</definedName>
    <definedName name="улм">{30,140,350,160,"",""}</definedName>
    <definedName name="улмас">{30,140,350,160,"",""}</definedName>
    <definedName name="улу">{30,140,350,160,"",""}</definedName>
    <definedName name="Умарова456">#REF!</definedName>
    <definedName name="ункшгол">TRUNC((oy-1)/3+1)</definedName>
    <definedName name="УРГАНЧТУМАН">#REF!</definedName>
    <definedName name="УРГАНЧШАХАР">#REF!</definedName>
    <definedName name="уровень">#REF!</definedName>
    <definedName name="урта" hidden="1">#REF!</definedName>
    <definedName name="уртачирчик" hidden="1">#REF!</definedName>
    <definedName name="ўртачирчик" hidden="1">#REF!</definedName>
    <definedName name="утв2">#REF!</definedName>
    <definedName name="Уткир">{30,140,350,160,"",""}</definedName>
    <definedName name="уу">#REF!</definedName>
    <definedName name="ууу">#REF!</definedName>
    <definedName name="уууу">{30,140,350,160,"",""}</definedName>
    <definedName name="ууууу" localSheetId="0">[1]!дел/1000</definedName>
    <definedName name="ууууу">[1]!дел/1000</definedName>
    <definedName name="уц">{30,140,350,160,"",""}</definedName>
    <definedName name="ф">#REF!</definedName>
    <definedName name="ф2">#N/A</definedName>
    <definedName name="ф5" hidden="1">{#N/A,#N/A,FALSE,"인원";#N/A,#N/A,FALSE,"비용2";#N/A,#N/A,FALSE,"비용1";#N/A,#N/A,FALSE,"비용";#N/A,#N/A,FALSE,"보증2";#N/A,#N/A,FALSE,"보증1";#N/A,#N/A,FALSE,"보증";#N/A,#N/A,FALSE,"손익1";#N/A,#N/A,FALSE,"손익";#N/A,#N/A,FALSE,"부서별매출";#N/A,#N/A,FALSE,"매출"}</definedName>
    <definedName name="Факторы">TRUNC((oy-1)/3+1)</definedName>
    <definedName name="Фаргона">#REF!</definedName>
    <definedName name="фвыавп">{30,140,350,160,"",""}</definedName>
    <definedName name="февраль_фактор">TRUNC((oy-1)/3+1)</definedName>
    <definedName name="ФЗСЖЧШ__ХЛЭЖШО">#REF!</definedName>
    <definedName name="фйфй">#REF!</definedName>
    <definedName name="фйфйф">#N/A</definedName>
    <definedName name="флт">{30,140,350,160,"",""}</definedName>
    <definedName name="форма_таб01" hidden="1">{#N/A,#N/A,FALSE,"인원";#N/A,#N/A,FALSE,"비용2";#N/A,#N/A,FALSE,"비용1";#N/A,#N/A,FALSE,"비용";#N/A,#N/A,FALSE,"보증2";#N/A,#N/A,FALSE,"보증1";#N/A,#N/A,FALSE,"보증";#N/A,#N/A,FALSE,"손익1";#N/A,#N/A,FALSE,"손익";#N/A,#N/A,FALSE,"부서별매출";#N/A,#N/A,FALSE,"매출"}</definedName>
    <definedName name="Формир">#REF!</definedName>
    <definedName name="ффф">#REF!</definedName>
    <definedName name="фффф">#REF!</definedName>
    <definedName name="ФФФФФФ">#REF!</definedName>
    <definedName name="фыавыфа">{30,140,350,160,"",""}</definedName>
    <definedName name="фывчыйывчйы">{30,140,350,160,"",""}</definedName>
    <definedName name="фыфы">#REF!</definedName>
    <definedName name="фыы">TRUNC((oy-1)/3+1)</definedName>
    <definedName name="фяфчфчфч">{30,140,350,160,"",""}</definedName>
    <definedName name="хж">#REF!</definedName>
    <definedName name="хз">#REF!</definedName>
    <definedName name="ХИВАТУМАН">#REF!</definedName>
    <definedName name="ХОНКАТУМАН">#REF!</definedName>
    <definedName name="Хоразм">#REF!</definedName>
    <definedName name="хр">#REF!</definedName>
    <definedName name="ххх">#REF!</definedName>
    <definedName name="ҳҳҳ">#REF!</definedName>
    <definedName name="ц">#REF!</definedName>
    <definedName name="ц_вл">#REF!</definedName>
    <definedName name="ЦенаЗакоытого">#REF!</definedName>
    <definedName name="ЦенаЗакрытого">#REF!</definedName>
    <definedName name="центр">#REF!</definedName>
    <definedName name="центр1">#REF!</definedName>
    <definedName name="цй">{30,140,350,160,"",""}</definedName>
    <definedName name="цйц">{30,140,350,160,"",""}</definedName>
    <definedName name="цс">#REF!</definedName>
    <definedName name="цук">TRUNC((oy-1)/3+1)</definedName>
    <definedName name="цук2">{30,140,350,160,"",""}</definedName>
    <definedName name="цукцкцк" hidden="1">#REF!</definedName>
    <definedName name="цц">#REF!</definedName>
    <definedName name="ццц">#REF!</definedName>
    <definedName name="ЦЦЦЦ">TRUNC((oy-1)/3+1)</definedName>
    <definedName name="ч">#REF!</definedName>
    <definedName name="Чакирув">#REF!</definedName>
    <definedName name="чапртва">TRUNC((oy-1)/3+1)</definedName>
    <definedName name="чаптрпи">TRUNC((oy-1)/3+1)</definedName>
    <definedName name="чаптсмит">TRUNC((oy-1)/3+1)</definedName>
    <definedName name="чвртит">TRUNC((oy-1)/3+1)</definedName>
    <definedName name="чл">#REF!</definedName>
    <definedName name="чмсмичтмит">{30,140,350,160,"",""}</definedName>
    <definedName name="чрипаорп">TRUNC((oy-1)/3+1)</definedName>
    <definedName name="чс">{30,140,350,160,"",""}</definedName>
    <definedName name="чсм">{30,140,350,160,"",""}</definedName>
    <definedName name="чсчсчсчсч">#REF!</definedName>
    <definedName name="чукур">{30,140,350,160,"",""}</definedName>
    <definedName name="ччч">#REF!</definedName>
    <definedName name="ш">{30,140,350,160,"",""}</definedName>
    <definedName name="ш.ж._счетчик__сиз">#REF!</definedName>
    <definedName name="шарбат">{30,140,350,160,"",""}</definedName>
    <definedName name="Шахар">#REF!</definedName>
    <definedName name="шгн">{30,140,350,160,"",""}</definedName>
    <definedName name="шгщдшгдрол">DATE(yil,oy,1)</definedName>
    <definedName name="шддлл">TRUNC((oy-1)/3+1)</definedName>
    <definedName name="шж">#REF!</definedName>
    <definedName name="школа">#REF!</definedName>
    <definedName name="шо">#REF!</definedName>
    <definedName name="шур">{30,140,350,160,"",""}</definedName>
    <definedName name="шурик">#REF!</definedName>
    <definedName name="шухрат">#REF!</definedName>
    <definedName name="шщдшгдж">DATE(yil,oy,1)</definedName>
    <definedName name="щ">#REF!</definedName>
    <definedName name="щгшзжролгша">DATE(yil,oy,1)</definedName>
    <definedName name="щд">#REF!</definedName>
    <definedName name="щзш">#REF!</definedName>
    <definedName name="щщщщ">#REF!</definedName>
    <definedName name="ъ">#REF!</definedName>
    <definedName name="ы">#REF!</definedName>
    <definedName name="ыанено">TRUNC((oy-1)/3+1)</definedName>
    <definedName name="ыафыафывафыафыафыа" hidden="1">#REF!</definedName>
    <definedName name="ыв">{30,140,350,160,"",""}</definedName>
    <definedName name="ыва">{30,140,350,160,"",""}</definedName>
    <definedName name="ывавы">#REF!</definedName>
    <definedName name="ывап">#REF!</definedName>
    <definedName name="ывапролд">#REF!</definedName>
    <definedName name="ывкпирц" hidden="1">{#N/A,#N/A,FALSE,"인원";#N/A,#N/A,FALSE,"비용2";#N/A,#N/A,FALSE,"비용1";#N/A,#N/A,FALSE,"비용";#N/A,#N/A,FALSE,"보증2";#N/A,#N/A,FALSE,"보증1";#N/A,#N/A,FALSE,"보증";#N/A,#N/A,FALSE,"손익1";#N/A,#N/A,FALSE,"손익";#N/A,#N/A,FALSE,"부서별매출";#N/A,#N/A,FALSE,"매출"}</definedName>
    <definedName name="ывпрпар">DATE(yil,oy,1)</definedName>
    <definedName name="ывсвапть">{30,140,350,160,"",""}</definedName>
    <definedName name="ывы">#REF!</definedName>
    <definedName name="ывывавававав">#REF!</definedName>
    <definedName name="ыеугнеоен">DATE(yil,oy,1)</definedName>
    <definedName name="ыр">#REF!</definedName>
    <definedName name="ЫСЫСЫС">{30,140,350,160,"",""}</definedName>
    <definedName name="ыфв">{30,140,350,160,"",""}</definedName>
    <definedName name="ыцвуц">#REF!</definedName>
    <definedName name="ыы">#REF!</definedName>
    <definedName name="ыыы">#REF!</definedName>
    <definedName name="ЫЫЫЫ">#REF!</definedName>
    <definedName name="ь">{30,140,350,160,"",""}</definedName>
    <definedName name="ьд">#REF!</definedName>
    <definedName name="э">DATE(yil,oy,1)</definedName>
    <definedName name="экс">TRUNC((oy-1)/3+1)</definedName>
    <definedName name="экспор">TRUNC((oy-1)/3+1)</definedName>
    <definedName name="экспорт">TRUNC((oy-1)/3+1)</definedName>
    <definedName name="Электр">#REF!</definedName>
    <definedName name="ЭХА">#REF!</definedName>
    <definedName name="эээ">'[5]4707 Ф11'!$A$5:$P$1899</definedName>
    <definedName name="ээээээ" hidden="1">#REF!</definedName>
    <definedName name="юб">#REF!</definedName>
    <definedName name="юбк">#REF!</definedName>
    <definedName name="юкори" hidden="1">#REF!</definedName>
    <definedName name="юмшатиш">{30,140,350,160,"",""}</definedName>
    <definedName name="юмшок">{30,140,350,160,"",""}</definedName>
    <definedName name="юод">{30,140,350,160,"",""}</definedName>
    <definedName name="юю">#REF!</definedName>
    <definedName name="я">{30,140,350,160,"",""}</definedName>
    <definedName name="я.и.у.жадвал">#REF!</definedName>
    <definedName name="я\чсячсячсячсячсячсячсмячс" hidden="1">#REF!</definedName>
    <definedName name="явчақвақвақва">#REF!</definedName>
    <definedName name="ягана">{30,140,350,160,"",""}</definedName>
    <definedName name="январапрель">#REF!</definedName>
    <definedName name="янги">{30,140,350,160,"",""}</definedName>
    <definedName name="янгиааа">{30,140,350,160,"",""}</definedName>
    <definedName name="янгиаааа">{30,140,350,160,"",""}</definedName>
    <definedName name="ЯНГИАРИКТУМАН">#REF!</definedName>
    <definedName name="ЯНГИБОЗОРТУМАН">#REF!</definedName>
    <definedName name="яни">#REF!</definedName>
    <definedName name="ячсячсячсячсячс" hidden="1">#REF!</definedName>
    <definedName name="ячфячфф">{30,140,350,160,"",""}</definedName>
    <definedName name="яяя">#N/A</definedName>
    <definedName name="가격">#REF!</definedName>
    <definedName name="개발차종">#N/A</definedName>
    <definedName name="경영계획">#REF!</definedName>
    <definedName name="계획" hidden="1">#REF!</definedName>
    <definedName name="구조조정계획"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권">#N/A</definedName>
    <definedName name="권종원">#N/A</definedName>
    <definedName name="김">#REF!</definedName>
    <definedName name="김세일">#N/A</definedName>
    <definedName name="김일">#N/A</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단가" hidden="1">{#N/A,#N/A,FALSE,"BODY"}</definedName>
    <definedName name="ㅁㅇㄹㄹㄼㅂㅈㄷ113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 hidden="1">{#N/A,#N/A,TRUE,"일정"}</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병수3" hidden="1">{#N/A,#N/A,FALSE,"BODY"}</definedName>
    <definedName name="부채현황">#N/A</definedName>
    <definedName name="비교2">#REF!</definedName>
    <definedName name="사업환경" hidden="1">{#N/A,#N/A,FALSE,"BODY"}</definedName>
    <definedName name="새일정" hidden="1">{#N/A,#N/A,FALSE,"인원";#N/A,#N/A,FALSE,"비용2";#N/A,#N/A,FALSE,"비용1";#N/A,#N/A,FALSE,"비용";#N/A,#N/A,FALSE,"보증2";#N/A,#N/A,FALSE,"보증1";#N/A,#N/A,FALSE,"보증";#N/A,#N/A,FALSE,"손익1";#N/A,#N/A,FALSE,"손익";#N/A,#N/A,FALSE,"부서별매출";#N/A,#N/A,FALSE,"매출"}</definedName>
    <definedName name="생산능력">#REF!</definedName>
    <definedName name="성명">#REF!</definedName>
    <definedName name="세일">#N/A</definedName>
    <definedName name="손익" hidden="1">{#N/A,#N/A,FALSE,"BODY"}</definedName>
    <definedName name="시기조정" hidden="1">{#N/A,#N/A,FALSE,"인원";#N/A,#N/A,FALSE,"비용2";#N/A,#N/A,FALSE,"비용1";#N/A,#N/A,FALSE,"비용";#N/A,#N/A,FALSE,"보증2";#N/A,#N/A,FALSE,"보증1";#N/A,#N/A,FALSE,"보증";#N/A,#N/A,FALSE,"손익1";#N/A,#N/A,FALSE,"손익";#N/A,#N/A,FALSE,"부서별매출";#N/A,#N/A,FALSE,"매출"}</definedName>
    <definedName name="시설투자">#N/A</definedName>
    <definedName name="시설투자2">#N/A</definedName>
    <definedName name="시장">#REF!</definedName>
    <definedName name="신용" hidden="1">{#N/A,#N/A,FALSE,"인원";#N/A,#N/A,FALSE,"비용2";#N/A,#N/A,FALSE,"비용1";#N/A,#N/A,FALSE,"비용";#N/A,#N/A,FALSE,"보증2";#N/A,#N/A,FALSE,"보증1";#N/A,#N/A,FALSE,"보증";#N/A,#N/A,FALSE,"손익1";#N/A,#N/A,FALSE,"손익";#N/A,#N/A,FALSE,"부서별매출";#N/A,#N/A,FALSE,"매출"}</definedName>
    <definedName name="신용1" hidden="1">{#N/A,#N/A,FALSE,"인원";#N/A,#N/A,FALSE,"비용2";#N/A,#N/A,FALSE,"비용1";#N/A,#N/A,FALSE,"비용";#N/A,#N/A,FALSE,"보증2";#N/A,#N/A,FALSE,"보증1";#N/A,#N/A,FALSE,"보증";#N/A,#N/A,FALSE,"손익1";#N/A,#N/A,FALSE,"손익";#N/A,#N/A,FALSE,"부서별매출";#N/A,#N/A,FALSE,"매출"}</definedName>
    <definedName name="ㅇㅇㅇ">#REF!</definedName>
    <definedName name="ㅇㅇㅇㅇㅇ" hidden="1">{#VALUE!,#N/A,TRUE,0}</definedName>
    <definedName name="ㅇㅇㅇㅇㅇㅇㅇㅇㅇ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원가계획" hidden="1">{#N/A,#N/A,FALSE,"BODY"}</definedName>
    <definedName name="이명철" hidden="1">{#N/A,#N/A,FALSE,"인원";#N/A,#N/A,FALSE,"비용2";#N/A,#N/A,FALSE,"비용1";#N/A,#N/A,FALSE,"비용";#N/A,#N/A,FALSE,"보증2";#N/A,#N/A,FALSE,"보증1";#N/A,#N/A,FALSE,"보증";#N/A,#N/A,FALSE,"손익1";#N/A,#N/A,FALSE,"손익";#N/A,#N/A,FALSE,"부서별매출";#N/A,#N/A,FALSE,"매출"}</definedName>
    <definedName name="이천년비용" hidden="1">{#N/A,#N/A,FALSE,"인원";#N/A,#N/A,FALSE,"비용2";#N/A,#N/A,FALSE,"비용1";#N/A,#N/A,FALSE,"비용";#N/A,#N/A,FALSE,"보증2";#N/A,#N/A,FALSE,"보증1";#N/A,#N/A,FALSE,"보증";#N/A,#N/A,FALSE,"손익1";#N/A,#N/A,FALSE,"손익";#N/A,#N/A,FALSE,"부서별매출";#N/A,#N/A,FALSE,"매출"}</definedName>
    <definedName name="인쇄제목">#REF!</definedName>
    <definedName name="일">#N/A</definedName>
    <definedName name="일정2" hidden="1">{#N/A,#N/A,FALSE,"인원";#N/A,#N/A,FALSE,"비용2";#N/A,#N/A,FALSE,"비용1";#N/A,#N/A,FALSE,"비용";#N/A,#N/A,FALSE,"보증2";#N/A,#N/A,FALSE,"보증1";#N/A,#N/A,FALSE,"보증";#N/A,#N/A,FALSE,"손익1";#N/A,#N/A,FALSE,"손익";#N/A,#N/A,FALSE,"부서별매출";#N/A,#N/A,FALSE,"매출"}</definedName>
    <definedName name="입범석">#REF!</definedName>
    <definedName name="재료비" hidden="1">{#N/A,#N/A,FALSE,"BODY"}</definedName>
    <definedName name="전장su">#REF!</definedName>
    <definedName name="정비대수" hidden="1">{#N/A,#N/A,FALSE,"인원";#N/A,#N/A,FALSE,"비용2";#N/A,#N/A,FALSE,"비용1";#N/A,#N/A,FALSE,"비용";#N/A,#N/A,FALSE,"보증2";#N/A,#N/A,FALSE,"보증1";#N/A,#N/A,FALSE,"보증";#N/A,#N/A,FALSE,"손익1";#N/A,#N/A,FALSE,"손익";#N/A,#N/A,FALSE,"부서별매출";#N/A,#N/A,FALSE,"매출"}</definedName>
    <definedName name="종원">#N/A</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차" hidden="1">{#N/A,#N/A,TRUE,"일정"}</definedName>
    <definedName name="차체2">#REF!</definedName>
    <definedName name="초ㅐ" hidden="1">{"'Monthly 1997'!$A$3:$S$89"}</definedName>
    <definedName name="커버">#N/A</definedName>
    <definedName name="템플리트모듈1" localSheetId="0">[1]!BlankMacro1</definedName>
    <definedName name="템플리트모듈1">[1]!BlankMacro1</definedName>
    <definedName name="템플리트모듈2" localSheetId="0">[1]!BlankMacro1</definedName>
    <definedName name="템플리트모듈2">[1]!BlankMacro1</definedName>
    <definedName name="템플리트모듈3" localSheetId="0">[1]!BlankMacro1</definedName>
    <definedName name="템플리트모듈3">[1]!BlankMacro1</definedName>
    <definedName name="템플리트모듈4" localSheetId="0">[1]!BlankMacro1</definedName>
    <definedName name="템플리트모듈4">[1]!BlankMacro1</definedName>
    <definedName name="템플리트모듈5" localSheetId="0">[1]!BlankMacro1</definedName>
    <definedName name="템플리트모듈5">[1]!BlankMacro1</definedName>
    <definedName name="템플리트모듈6" localSheetId="0">[1]!BlankMacro1</definedName>
    <definedName name="템플리트모듈6">[1]!BlankMacro1</definedName>
    <definedName name="판매보증" hidden="1">{#N/A,#N/A,FALSE,"인원";#N/A,#N/A,FALSE,"비용2";#N/A,#N/A,FALSE,"비용1";#N/A,#N/A,FALSE,"비용";#N/A,#N/A,FALSE,"보증2";#N/A,#N/A,FALSE,"보증1";#N/A,#N/A,FALSE,"보증";#N/A,#N/A,FALSE,"손익1";#N/A,#N/A,FALSE,"손익";#N/A,#N/A,FALSE,"부서별매출";#N/A,#N/A,FALSE,"매출"}</definedName>
    <definedName name="품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 i="1" l="1"/>
  <c r="L8" i="1"/>
  <c r="J8" i="1" l="1"/>
  <c r="P7" i="1" l="1"/>
  <c r="O7" i="1"/>
  <c r="N7" i="1"/>
  <c r="L7" i="1"/>
  <c r="J7" i="1"/>
  <c r="I7" i="1"/>
  <c r="F7" i="1"/>
  <c r="K8" i="1"/>
  <c r="K7" i="1" s="1"/>
  <c r="Q7" i="1" l="1"/>
  <c r="H8" i="1"/>
  <c r="G8" i="1" l="1"/>
  <c r="H7" i="1"/>
  <c r="E7" i="1"/>
  <c r="D7" i="1"/>
  <c r="M8" i="1" l="1"/>
  <c r="G7" i="1"/>
  <c r="M7" i="1" s="1"/>
</calcChain>
</file>

<file path=xl/sharedStrings.xml><?xml version="1.0" encoding="utf-8"?>
<sst xmlns="http://schemas.openxmlformats.org/spreadsheetml/2006/main" count="28" uniqueCount="26">
  <si>
    <t>млн.доллар</t>
  </si>
  <si>
    <t>Т/р</t>
  </si>
  <si>
    <t>ўзлаштириш фоизи 
(%)</t>
  </si>
  <si>
    <r>
      <t xml:space="preserve">ҚМИ
</t>
    </r>
    <r>
      <rPr>
        <i/>
        <sz val="14"/>
        <rFont val="Arial"/>
        <family val="2"/>
        <charset val="204"/>
      </rPr>
      <t>(СМР)</t>
    </r>
  </si>
  <si>
    <t>ускуна ва жиҳозлар</t>
  </si>
  <si>
    <t>шундан 
импорт қилинган ускуналар</t>
  </si>
  <si>
    <r>
      <t xml:space="preserve">бошқа йўналишлар
</t>
    </r>
    <r>
      <rPr>
        <i/>
        <sz val="12"/>
        <rFont val="Arial"/>
        <family val="2"/>
        <charset val="204"/>
      </rPr>
      <t>(қурилиш ишлари, консалтинг хизматлари)</t>
    </r>
  </si>
  <si>
    <t>1-жадвал</t>
  </si>
  <si>
    <t>Лойиҳа ташаббускорлари ва  лойиҳа номи</t>
  </si>
  <si>
    <t xml:space="preserve">Хорижий ҳамкор/
кредитор </t>
  </si>
  <si>
    <t>Жаҳон банки</t>
  </si>
  <si>
    <t>Кадастр Агентлиги</t>
  </si>
  <si>
    <t xml:space="preserve">"Кўчмас мулкни рўйхатга олиш ва кадастр тизимини модернизация қилиш" лойиҳаси </t>
  </si>
  <si>
    <t>Хорижий кредитлар умумий суммаси</t>
  </si>
  <si>
    <t>2022 йил ўзлашти
риш прогнози</t>
  </si>
  <si>
    <t>амалда</t>
  </si>
  <si>
    <t>асосий капитал</t>
  </si>
  <si>
    <t>прогноз</t>
  </si>
  <si>
    <t>шу жумладан</t>
  </si>
  <si>
    <t>2022 йил жалб қилиш прогнози</t>
  </si>
  <si>
    <t>жалб этиш фоизи 
(%)</t>
  </si>
  <si>
    <t>Жорий ҳолати
(ҳар бир пакет/лот бўйича маълумот, муаммо, таклифлар)</t>
  </si>
  <si>
    <t>2022 йилда Ўзбекистон Республикаси номидан, ёки Ўзбекистон Республикаси кафолати остида хорижий кредитлар жалб қилган ҳолда 
амалга ошириладиган инвестиция лойиҳалари бўйича
МАЪЛУМОТ</t>
  </si>
  <si>
    <t>январ сентябр ойлари якуни бўйича ўзлаштириш</t>
  </si>
  <si>
    <t>январ сентябр  ойлари якуни билан жалб этиш</t>
  </si>
  <si>
    <r>
      <rPr>
        <b/>
        <sz val="12"/>
        <rFont val="Arial"/>
        <family val="2"/>
      </rPr>
      <t>I. Лойиҳанинг жорий ҳолати.</t>
    </r>
    <r>
      <rPr>
        <sz val="12"/>
        <rFont val="Arial"/>
        <family val="2"/>
        <charset val="204"/>
      </rPr>
      <t xml:space="preserve"> Лойиҳа буйича хозирги кунгача Жахон банки кредити хисобдиан 11 шартнома амалга оширилган.
Хозирги кунда</t>
    </r>
    <r>
      <rPr>
        <sz val="12"/>
        <color rgb="FFFFC000"/>
        <rFont val="Arial"/>
        <family val="2"/>
        <charset val="204"/>
      </rPr>
      <t xml:space="preserve"> </t>
    </r>
    <r>
      <rPr>
        <sz val="12"/>
        <rFont val="Arial"/>
        <family val="2"/>
        <charset val="204"/>
      </rPr>
      <t xml:space="preserve">9 шартнома амалга оширилмокда: 
</t>
    </r>
    <r>
      <rPr>
        <b/>
        <u/>
        <sz val="12"/>
        <rFont val="Arial"/>
        <family val="2"/>
      </rPr>
      <t xml:space="preserve">Компонент А - Реестр ва кучмас мулк кадастр тизимини ишлаб чикиш </t>
    </r>
    <r>
      <rPr>
        <sz val="12"/>
        <rFont val="Arial"/>
        <family val="2"/>
        <charset val="204"/>
      </rPr>
      <t xml:space="preserve">
</t>
    </r>
    <r>
      <rPr>
        <u/>
        <sz val="12"/>
        <rFont val="Arial"/>
        <family val="2"/>
      </rPr>
      <t xml:space="preserve">Кичик компонент А.2. ККМРОИАТ ишлаб чикиш: </t>
    </r>
    <r>
      <rPr>
        <sz val="12"/>
        <rFont val="Arial"/>
        <family val="2"/>
        <charset val="204"/>
      </rPr>
      <t xml:space="preserve">
LG LX компаниялари консорциуми (Жанубий Корея) билан Кадастр ва кучмас мулкни руйихатга олиш интеграллашган ахборот тизимини (ККМРОИАТ) яратиш ва асбоб-ускуна етказиб бериш буйича 11,7 млн АКШ долл кийматли шартнома якунланиб, ускуналар ва дастурий таъминот фойдаланишга қабул қилинган. 
LG LX компаниялари консорциуми (Жанубий Корея) билан ККМРОИАТ ахборот тизимни яратиш буйича иккинчи босқич шартномаси имзоланди. Умумий қиймати 2,33 млн. АҚШ доллар. Худудий корхоналар учун ускуна ва офис жихозлари етказиб берилди. Айни пайтда ҳудудий ташкилотларга тақсимот бўлмоқда. 
</t>
    </r>
    <r>
      <rPr>
        <b/>
        <u/>
        <sz val="12"/>
        <rFont val="Arial"/>
        <family val="2"/>
      </rPr>
      <t xml:space="preserve">Компонент B - Кучмас мулк ва кадастр реестрининг маълумотларини ишлаб чиқиш. 
</t>
    </r>
    <r>
      <rPr>
        <u/>
        <sz val="12"/>
        <rFont val="Arial"/>
        <family val="2"/>
      </rPr>
      <t>Кичик компонент B.1.5. Юкори аникликдаги расмалрни олиш.</t>
    </r>
    <r>
      <rPr>
        <sz val="12"/>
        <rFont val="Arial"/>
        <family val="2"/>
        <charset val="204"/>
      </rPr>
      <t xml:space="preserve">  
«Шарк Авиа» АК билан 7,6 млрд сум (898.2 минг АКШ долл.) кийматли шартнома асосида съемка ишлари амалга оширилди.  
</t>
    </r>
    <r>
      <rPr>
        <b/>
        <sz val="12"/>
        <rFont val="Arial"/>
        <family val="2"/>
      </rPr>
      <t>II. Муаммоли масалалар.</t>
    </r>
    <r>
      <rPr>
        <sz val="12"/>
        <rFont val="Arial"/>
        <family val="2"/>
        <charset val="204"/>
      </rPr>
      <t xml:space="preserve"> - 
</t>
    </r>
    <r>
      <rPr>
        <b/>
        <sz val="12"/>
        <rFont val="Arial"/>
        <family val="2"/>
      </rPr>
      <t>III. Муаммоли масалаларни ечиш бўйича таклифлар:</t>
    </r>
    <r>
      <rPr>
        <sz val="12"/>
        <rFont val="Arial"/>
        <family val="2"/>
        <charset val="204"/>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</si>
</sst>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
    <numFmt numFmtId="165" formatCode="#,##0.00,,"/>
  </numFmts>
  <fonts count="19" x14ac:knownFonts="1">
    <font>
      <sz val="11"/>
      <color theme="1"/>
      <name val="Calibri"/>
      <family val="2"/>
      <charset val="204"/>
      <scheme val="minor"/>
    </font>
    <font>
      <b/>
      <sz val="12"/>
      <name val="Arial Cyr"/>
      <family val="2"/>
      <charset val="204"/>
    </font>
    <font>
      <b/>
      <sz val="18"/>
      <color rgb="FF002060"/>
      <name val="Arial"/>
      <family val="2"/>
      <charset val="204"/>
    </font>
    <font>
      <sz val="14"/>
      <color theme="1"/>
      <name val="Arial"/>
      <family val="2"/>
      <charset val="204"/>
    </font>
    <font>
      <i/>
      <sz val="13"/>
      <color rgb="FFC00000"/>
      <name val="Arial"/>
      <family val="2"/>
      <charset val="204"/>
    </font>
    <font>
      <i/>
      <sz val="13"/>
      <color theme="1"/>
      <name val="Arial"/>
      <family val="2"/>
      <charset val="204"/>
    </font>
    <font>
      <i/>
      <sz val="14"/>
      <color theme="1"/>
      <name val="Arial"/>
      <family val="2"/>
      <charset val="204"/>
    </font>
    <font>
      <sz val="14"/>
      <name val="Arial"/>
      <family val="2"/>
      <charset val="204"/>
    </font>
    <font>
      <sz val="12"/>
      <name val="Times New Roman Cyr"/>
      <charset val="204"/>
    </font>
    <font>
      <i/>
      <sz val="14"/>
      <name val="Arial"/>
      <family val="2"/>
      <charset val="204"/>
    </font>
    <font>
      <i/>
      <sz val="12"/>
      <name val="Arial"/>
      <family val="2"/>
      <charset val="204"/>
    </font>
    <font>
      <b/>
      <sz val="14"/>
      <color theme="1"/>
      <name val="Arial"/>
      <family val="2"/>
      <charset val="204"/>
    </font>
    <font>
      <sz val="11"/>
      <color theme="1"/>
      <name val="Calibri"/>
      <family val="2"/>
      <scheme val="minor"/>
    </font>
    <font>
      <sz val="12"/>
      <name val="Arial"/>
      <family val="2"/>
      <charset val="204"/>
    </font>
    <font>
      <b/>
      <sz val="12"/>
      <name val="Arial"/>
      <family val="2"/>
    </font>
    <font>
      <sz val="12"/>
      <name val="Arial"/>
      <family val="2"/>
    </font>
    <font>
      <u/>
      <sz val="12"/>
      <name val="Arial"/>
      <family val="2"/>
    </font>
    <font>
      <b/>
      <u/>
      <sz val="12"/>
      <name val="Arial"/>
      <family val="2"/>
    </font>
    <font>
      <sz val="12"/>
      <color rgb="FFFFC000"/>
      <name val="Arial"/>
      <family val="2"/>
      <charset val="204"/>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8" fillId="0" borderId="0"/>
    <xf numFmtId="0" fontId="12" fillId="0" borderId="0"/>
  </cellStyleXfs>
  <cellXfs count="26">
    <xf numFmtId="0" fontId="0" fillId="0" borderId="0" xfId="0"/>
    <xf numFmtId="0" fontId="3"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right"/>
    </xf>
    <xf numFmtId="0" fontId="11" fillId="0" borderId="0" xfId="0" applyFont="1"/>
    <xf numFmtId="0" fontId="3" fillId="0" borderId="0" xfId="0" applyFont="1" applyAlignment="1">
      <alignment horizontal="center" vertical="center" wrapText="1"/>
    </xf>
    <xf numFmtId="0" fontId="7" fillId="2"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xf numFmtId="0" fontId="3" fillId="0" borderId="1" xfId="0" applyFont="1" applyBorder="1" applyAlignment="1">
      <alignment horizontal="center" vertical="center" wrapText="1"/>
    </xf>
    <xf numFmtId="0" fontId="7" fillId="0" borderId="1" xfId="3" applyFont="1" applyBorder="1" applyAlignment="1">
      <alignment horizontal="center" vertical="center" wrapText="1"/>
    </xf>
    <xf numFmtId="1" fontId="11" fillId="3" borderId="1" xfId="0" applyNumberFormat="1"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0" xfId="0" applyFont="1" applyAlignment="1">
      <alignment horizontal="right"/>
    </xf>
    <xf numFmtId="1" fontId="3" fillId="0" borderId="1" xfId="0" applyNumberFormat="1" applyFont="1" applyBorder="1" applyAlignment="1">
      <alignment horizontal="center" vertical="center" wrapText="1"/>
    </xf>
    <xf numFmtId="164" fontId="15" fillId="0" borderId="1" xfId="3" applyNumberFormat="1" applyFont="1" applyFill="1" applyBorder="1" applyAlignment="1">
      <alignment vertical="center" wrapText="1"/>
    </xf>
    <xf numFmtId="165" fontId="7" fillId="0" borderId="1" xfId="0" applyNumberFormat="1" applyFont="1" applyBorder="1" applyAlignment="1">
      <alignment horizontal="center" vertical="center" wrapText="1"/>
    </xf>
    <xf numFmtId="4" fontId="3" fillId="0" borderId="0" xfId="0" applyNumberFormat="1" applyFont="1"/>
    <xf numFmtId="0" fontId="7" fillId="2" borderId="1" xfId="2"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2" applyFont="1" applyFill="1" applyBorder="1" applyAlignment="1">
      <alignment horizontal="center" vertical="center" wrapText="1"/>
    </xf>
    <xf numFmtId="0" fontId="11" fillId="3" borderId="1" xfId="0" applyFont="1" applyFill="1" applyBorder="1" applyAlignment="1">
      <alignment horizontal="center" vertical="center"/>
    </xf>
    <xf numFmtId="0" fontId="2" fillId="0" borderId="0" xfId="1" applyFont="1" applyAlignment="1">
      <alignment horizontal="center" vertical="center" wrapText="1"/>
    </xf>
    <xf numFmtId="0" fontId="7" fillId="2" borderId="1" xfId="1" quotePrefix="1" applyFont="1" applyFill="1" applyBorder="1" applyAlignment="1">
      <alignment horizontal="center" vertical="center" wrapText="1"/>
    </xf>
  </cellXfs>
  <cellStyles count="4">
    <cellStyle name="Обычный" xfId="0" builtinId="0"/>
    <cellStyle name="Обычный 16 3" xfId="3" xr:uid="{FE766FEE-01D7-4C29-9EBB-479CE18F0DBA}"/>
    <cellStyle name="Обычный 4 3" xfId="1" xr:uid="{F8DECB89-4B8A-48C9-BBE8-32E882CC742F}"/>
    <cellStyle name="Обычный_ИП2006 - Адресная часть" xfId="2" xr:uid="{6D040CD4-6B6C-490D-91A0-25446F6A32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z.khujaev\Desktop\&#1080;&#1085;&#1074;&#1077;&#1089;&#1090;%20&#1087;&#1088;&#1086;&#1075;&#1088;&#1072;&#1084;&#1084;&#1072;\250918\4.%20&#1055;&#1088;&#1080;&#1083;&#1086;&#1078;&#1077;&#1085;&#1080;&#1077;%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ibragimov/&#1048;&#1058;&#1054;&#1043;&#1048;_2018/&#1048;&#1058;&#1054;&#1043;&#1048;%202018/&#1043;&#1054;&#1057;&#1050;&#1054;&#1052;&#1048;&#1053;&#1042;&#1045;&#1057;&#1058;/&#1048;&#1058;&#1054;&#1043;&#1048;_2020_&#1075;&#1086;&#1076;/&#1048;&#1053;&#1042;&#1045;&#1057;&#1058;&#1050;&#1040;_2020_2022_&#1075;&#1086;&#1076;&#1099;_/&#1054;&#1058;&#1063;&#1025;&#1058;_2020_/9_&#1071;&#1085;&#1074;&#1072;&#1088;&#1100;_&#1089;&#1077;&#1085;&#1090;&#1103;&#1073;&#1088;&#1100;/&#1041;&#1040;&#1047;&#1040;/&#1046;&#1072;&#1084;&#1080;_&#1055;&#1056;&#1054;&#1043;&#1053;&#1054;&#1047;_9_&#1086;&#1081;_15_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57;&#1040;&#1053;&#1054;&#1040;&#1058;%20&#1042;&#1040;%20&#1050;&#1040;&#1055;&#1048;&#1058;&#1040;&#1051;%20&#1050;&#1059;&#1056;&#1048;&#1051;&#1048;&#1064;%20&#1041;&#1059;&#1051;&#1048;&#1052;&#1048;\&#1061;&#1040;&#1041;&#1040;&#1056;&#1053;&#1054;&#1052;&#1040;\25.02.2017%20&#1081;&#1080;&#1083;%20&#1052;&#1072;&#1082;&#1077;&#1090;%20&#1074;&#1080;&#1083;&#1086;&#1103;&#1090;&#1083;&#1072;&#1088;\1.%20&#1044;&#1072;&#1089;&#1090;&#1091;&#1088;%20&#1084;&#1072;&#1082;&#1077;&#1090;%20&#1089;&#1074;&#1086;&#1076;\1.%20&#1057;&#1074;&#1086;&#1076;&#1085;&#1099;&#1081;%20&#1078;&#1072;&#1076;&#1074;&#1072;&#1083;&#1083;&#1072;&#1088;&#1080;\Users\ajumaev\Downloads\&#1071;&#1053;&#1043;&#1048;%20&#1041;&#1040;&#1053;&#1050;\&#1041;&#1072;&#1085;&#108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_ubaidullaev\celeron\DS_M\&#1054;&#1073;&#1097;&#1072;&#1103;\2009\&#1052;&#1072;&#1089;&#1083;&#1086;%202009\&#1054;&#1090;&#1095;&#1077;&#1090;%20&#1084;&#1072;&#1089;&#1083;&#1086;%202009\&#1086;&#1090;&#1095;&#1077;&#1090;%20&#1084;&#1078;&#1082;\&#1053;&#1077;&#1092;&#1090;&#1077;&#1075;&#1072;&#1079;\&#1086;&#1090;&#1095;&#1077;&#1090;_&#1025;&#1043;_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napm.uz\Profiles\Users\shshohazamiy\AppData\Local\Microsoft\Windows\Temporary%20Internet%20Files\Content.Outlook\WUK3QZ3D\&#1059;&#1055;-4707_&#1055;&#1088;&#1080;&#1083;&#1086;&#1078;&#1077;&#1085;&#1080;&#1103;_2-3%20&#1082;%20&#1087;&#1088;&#1086;&#1075;&#1088;&#1072;&#1084;&#1084;&#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3 (ввод-пром)"/>
      <sheetName val="4. Приложение 3"/>
    </sheetNames>
    <definedNames>
      <definedName name="_a1Z"/>
      <definedName name="_a2Z"/>
      <definedName name="BlankMacro1"/>
      <definedName name="дел"/>
      <definedName name="прилож3"/>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 (2)"/>
      <sheetName val="ПИИ"/>
      <sheetName val="МФИ"/>
      <sheetName val="Адресная часть"/>
      <sheetName val="Лист1"/>
      <sheetName val="СВОД_ (1)"/>
      <sheetName val="иностранка_гарантия"/>
      <sheetName val="ФРРУ"/>
      <sheetName val="Берегоукрепительны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
      <sheetName val="реестр"/>
      <sheetName val="данные"/>
      <sheetName val="программа"/>
      <sheetName val="Олувчи"/>
      <sheetName val="Платёжка"/>
      <sheetName val="Банклар"/>
      <sheetName val="Тўловчи"/>
      <sheetName val="Банк"/>
      <sheetName val="Жиззах янги раз"/>
      <sheetName val="сана"/>
      <sheetName val="277"/>
      <sheetName val="Analysis of Interest"/>
      <sheetName val="Tit"/>
      <sheetName val="Results"/>
    </sheetNames>
    <sheetDataSet>
      <sheetData sheetId="0" refreshError="1">
        <row r="1">
          <cell r="D1">
            <v>2001</v>
          </cell>
          <cell r="E1">
            <v>4</v>
          </cell>
        </row>
        <row r="5">
          <cell r="A5" t="str">
            <v>максади</v>
          </cell>
          <cell r="B5" t="str">
            <v>(Все)</v>
          </cell>
        </row>
        <row r="6">
          <cell r="A6" t="str">
            <v xml:space="preserve">№ </v>
          </cell>
          <cell r="B6" t="str">
            <v>(Все)</v>
          </cell>
        </row>
        <row r="7">
          <cell r="A7" t="str">
            <v>с/счёт</v>
          </cell>
          <cell r="B7" t="str">
            <v>(Все)</v>
          </cell>
        </row>
        <row r="9">
          <cell r="A9" t="str">
            <v>оборот</v>
          </cell>
        </row>
        <row r="10">
          <cell r="A10" t="str">
            <v>операция</v>
          </cell>
          <cell r="B10" t="str">
            <v>Пор№</v>
          </cell>
        </row>
        <row r="11">
          <cell r="A11" t="str">
            <v>кирим</v>
          </cell>
          <cell r="B11">
            <v>0</v>
          </cell>
        </row>
        <row r="12">
          <cell r="A12" t="str">
            <v>кирим Итог</v>
          </cell>
        </row>
        <row r="13">
          <cell r="A13" t="str">
            <v>чиким</v>
          </cell>
          <cell r="B13">
            <v>201</v>
          </cell>
        </row>
        <row r="14">
          <cell r="B14">
            <v>202</v>
          </cell>
        </row>
        <row r="15">
          <cell r="B15">
            <v>203</v>
          </cell>
        </row>
        <row r="16">
          <cell r="B16">
            <v>204</v>
          </cell>
        </row>
        <row r="17">
          <cell r="B17">
            <v>205</v>
          </cell>
        </row>
        <row r="18">
          <cell r="B18">
            <v>206</v>
          </cell>
        </row>
        <row r="19">
          <cell r="B19">
            <v>207</v>
          </cell>
        </row>
        <row r="20">
          <cell r="B20">
            <v>208</v>
          </cell>
        </row>
        <row r="21">
          <cell r="B21">
            <v>209</v>
          </cell>
        </row>
        <row r="22">
          <cell r="B22">
            <v>210</v>
          </cell>
        </row>
        <row r="23">
          <cell r="B23">
            <v>211</v>
          </cell>
        </row>
        <row r="24">
          <cell r="B24">
            <v>212</v>
          </cell>
        </row>
        <row r="25">
          <cell r="B25">
            <v>213</v>
          </cell>
        </row>
        <row r="26">
          <cell r="B26">
            <v>214</v>
          </cell>
        </row>
        <row r="27">
          <cell r="B27">
            <v>215</v>
          </cell>
        </row>
        <row r="28">
          <cell r="B28">
            <v>216</v>
          </cell>
        </row>
        <row r="29">
          <cell r="B29">
            <v>217</v>
          </cell>
        </row>
        <row r="30">
          <cell r="B30">
            <v>218</v>
          </cell>
        </row>
        <row r="31">
          <cell r="B31">
            <v>219</v>
          </cell>
        </row>
        <row r="32">
          <cell r="B32">
            <v>220</v>
          </cell>
        </row>
        <row r="33">
          <cell r="B33">
            <v>221</v>
          </cell>
        </row>
        <row r="34">
          <cell r="B34">
            <v>222</v>
          </cell>
        </row>
        <row r="35">
          <cell r="B35">
            <v>223</v>
          </cell>
        </row>
        <row r="36">
          <cell r="B36">
            <v>224</v>
          </cell>
        </row>
        <row r="37">
          <cell r="B37">
            <v>225</v>
          </cell>
        </row>
        <row r="38">
          <cell r="B38">
            <v>226</v>
          </cell>
        </row>
        <row r="39">
          <cell r="B39">
            <v>227</v>
          </cell>
        </row>
        <row r="40">
          <cell r="B40">
            <v>228</v>
          </cell>
        </row>
        <row r="41">
          <cell r="B41">
            <v>229</v>
          </cell>
        </row>
        <row r="42">
          <cell r="B42">
            <v>230</v>
          </cell>
        </row>
        <row r="43">
          <cell r="B43">
            <v>231</v>
          </cell>
        </row>
        <row r="44">
          <cell r="B44">
            <v>232</v>
          </cell>
        </row>
        <row r="45">
          <cell r="B45">
            <v>233</v>
          </cell>
        </row>
        <row r="46">
          <cell r="B46">
            <v>234</v>
          </cell>
        </row>
        <row r="47">
          <cell r="B47">
            <v>235</v>
          </cell>
        </row>
        <row r="48">
          <cell r="B48">
            <v>236</v>
          </cell>
        </row>
        <row r="49">
          <cell r="B49">
            <v>237</v>
          </cell>
        </row>
        <row r="50">
          <cell r="B50">
            <v>238</v>
          </cell>
        </row>
        <row r="51">
          <cell r="B51">
            <v>239</v>
          </cell>
        </row>
        <row r="52">
          <cell r="B52">
            <v>240</v>
          </cell>
        </row>
        <row r="53">
          <cell r="B53">
            <v>241</v>
          </cell>
        </row>
        <row r="54">
          <cell r="B54">
            <v>242</v>
          </cell>
        </row>
        <row r="55">
          <cell r="B55">
            <v>243</v>
          </cell>
        </row>
        <row r="56">
          <cell r="B56">
            <v>244</v>
          </cell>
        </row>
        <row r="57">
          <cell r="B57">
            <v>245</v>
          </cell>
        </row>
        <row r="58">
          <cell r="B58">
            <v>246</v>
          </cell>
        </row>
        <row r="59">
          <cell r="B59">
            <v>247</v>
          </cell>
        </row>
        <row r="60">
          <cell r="B60">
            <v>248</v>
          </cell>
        </row>
        <row r="61">
          <cell r="B61">
            <v>249</v>
          </cell>
        </row>
        <row r="62">
          <cell r="B62">
            <v>250</v>
          </cell>
        </row>
        <row r="63">
          <cell r="B63">
            <v>251</v>
          </cell>
        </row>
        <row r="64">
          <cell r="B64">
            <v>252</v>
          </cell>
        </row>
        <row r="65">
          <cell r="B65">
            <v>253</v>
          </cell>
        </row>
        <row r="66">
          <cell r="B66">
            <v>254</v>
          </cell>
        </row>
        <row r="67">
          <cell r="B67">
            <v>255</v>
          </cell>
        </row>
        <row r="68">
          <cell r="B68">
            <v>256</v>
          </cell>
        </row>
        <row r="69">
          <cell r="B69">
            <v>257</v>
          </cell>
        </row>
        <row r="70">
          <cell r="B70">
            <v>258</v>
          </cell>
        </row>
        <row r="71">
          <cell r="B71">
            <v>259</v>
          </cell>
        </row>
        <row r="72">
          <cell r="B72">
            <v>260</v>
          </cell>
        </row>
        <row r="73">
          <cell r="B73">
            <v>261</v>
          </cell>
        </row>
        <row r="74">
          <cell r="B74">
            <v>262</v>
          </cell>
        </row>
        <row r="75">
          <cell r="B75">
            <v>263</v>
          </cell>
        </row>
        <row r="76">
          <cell r="B76">
            <v>264</v>
          </cell>
        </row>
        <row r="77">
          <cell r="B77">
            <v>265</v>
          </cell>
        </row>
        <row r="78">
          <cell r="B78">
            <v>266</v>
          </cell>
        </row>
        <row r="79">
          <cell r="B79">
            <v>267</v>
          </cell>
        </row>
        <row r="80">
          <cell r="B80">
            <v>268</v>
          </cell>
        </row>
        <row r="81">
          <cell r="B81">
            <v>269</v>
          </cell>
        </row>
        <row r="82">
          <cell r="B82">
            <v>270</v>
          </cell>
        </row>
        <row r="83">
          <cell r="B83">
            <v>271</v>
          </cell>
        </row>
        <row r="84">
          <cell r="B84">
            <v>272</v>
          </cell>
        </row>
        <row r="85">
          <cell r="B85">
            <v>273</v>
          </cell>
        </row>
        <row r="86">
          <cell r="B86">
            <v>274</v>
          </cell>
        </row>
        <row r="87">
          <cell r="B87">
            <v>275</v>
          </cell>
        </row>
        <row r="88">
          <cell r="B88">
            <v>276</v>
          </cell>
        </row>
        <row r="89">
          <cell r="B89">
            <v>277</v>
          </cell>
        </row>
        <row r="90">
          <cell r="B90">
            <v>278</v>
          </cell>
        </row>
        <row r="91">
          <cell r="B91">
            <v>279</v>
          </cell>
        </row>
        <row r="92">
          <cell r="B92">
            <v>280</v>
          </cell>
        </row>
        <row r="93">
          <cell r="B93">
            <v>281</v>
          </cell>
        </row>
        <row r="94">
          <cell r="B94">
            <v>282</v>
          </cell>
        </row>
        <row r="95">
          <cell r="B95">
            <v>283</v>
          </cell>
        </row>
        <row r="96">
          <cell r="B96">
            <v>284</v>
          </cell>
        </row>
        <row r="97">
          <cell r="B97">
            <v>285</v>
          </cell>
        </row>
        <row r="98">
          <cell r="B98">
            <v>286</v>
          </cell>
        </row>
        <row r="99">
          <cell r="B99">
            <v>287</v>
          </cell>
        </row>
        <row r="100">
          <cell r="B100">
            <v>288</v>
          </cell>
        </row>
        <row r="101">
          <cell r="B101">
            <v>289</v>
          </cell>
        </row>
        <row r="102">
          <cell r="B102">
            <v>290</v>
          </cell>
        </row>
        <row r="103">
          <cell r="B103">
            <v>291</v>
          </cell>
        </row>
        <row r="104">
          <cell r="B104">
            <v>292</v>
          </cell>
        </row>
        <row r="105">
          <cell r="B105">
            <v>293</v>
          </cell>
        </row>
        <row r="106">
          <cell r="B106">
            <v>294</v>
          </cell>
        </row>
        <row r="107">
          <cell r="B107">
            <v>295</v>
          </cell>
        </row>
        <row r="108">
          <cell r="B108">
            <v>296</v>
          </cell>
        </row>
        <row r="109">
          <cell r="B109">
            <v>297</v>
          </cell>
        </row>
        <row r="110">
          <cell r="B110">
            <v>298</v>
          </cell>
        </row>
        <row r="111">
          <cell r="B111">
            <v>299</v>
          </cell>
        </row>
        <row r="112">
          <cell r="B112">
            <v>300</v>
          </cell>
        </row>
        <row r="113">
          <cell r="B113">
            <v>301</v>
          </cell>
        </row>
        <row r="114">
          <cell r="B114">
            <v>302</v>
          </cell>
        </row>
        <row r="115">
          <cell r="B115">
            <v>303</v>
          </cell>
        </row>
        <row r="116">
          <cell r="B116">
            <v>304</v>
          </cell>
        </row>
        <row r="117">
          <cell r="B117">
            <v>305</v>
          </cell>
        </row>
        <row r="118">
          <cell r="B118">
            <v>306</v>
          </cell>
        </row>
        <row r="119">
          <cell r="B119">
            <v>307</v>
          </cell>
        </row>
        <row r="120">
          <cell r="B120">
            <v>308</v>
          </cell>
        </row>
        <row r="121">
          <cell r="B121">
            <v>309</v>
          </cell>
        </row>
        <row r="122">
          <cell r="B122">
            <v>310</v>
          </cell>
        </row>
        <row r="123">
          <cell r="B123">
            <v>311</v>
          </cell>
        </row>
        <row r="124">
          <cell r="B124">
            <v>312</v>
          </cell>
        </row>
        <row r="125">
          <cell r="B125">
            <v>313</v>
          </cell>
        </row>
        <row r="126">
          <cell r="B126">
            <v>314</v>
          </cell>
        </row>
        <row r="127">
          <cell r="B127">
            <v>315</v>
          </cell>
        </row>
        <row r="128">
          <cell r="B128">
            <v>316</v>
          </cell>
        </row>
        <row r="129">
          <cell r="B129">
            <v>317</v>
          </cell>
        </row>
        <row r="130">
          <cell r="B130">
            <v>318</v>
          </cell>
        </row>
        <row r="131">
          <cell r="B131">
            <v>319</v>
          </cell>
        </row>
        <row r="132">
          <cell r="B132">
            <v>320</v>
          </cell>
        </row>
        <row r="133">
          <cell r="B133">
            <v>321</v>
          </cell>
        </row>
        <row r="134">
          <cell r="B134">
            <v>322</v>
          </cell>
        </row>
        <row r="135">
          <cell r="B135">
            <v>323</v>
          </cell>
        </row>
        <row r="136">
          <cell r="B136">
            <v>324</v>
          </cell>
        </row>
        <row r="137">
          <cell r="B137">
            <v>325</v>
          </cell>
        </row>
        <row r="138">
          <cell r="B138">
            <v>326</v>
          </cell>
        </row>
        <row r="139">
          <cell r="B139">
            <v>327</v>
          </cell>
        </row>
        <row r="140">
          <cell r="B140">
            <v>328</v>
          </cell>
        </row>
        <row r="141">
          <cell r="B141">
            <v>329</v>
          </cell>
        </row>
        <row r="142">
          <cell r="B142">
            <v>330</v>
          </cell>
        </row>
        <row r="143">
          <cell r="B143">
            <v>331</v>
          </cell>
        </row>
        <row r="144">
          <cell r="B144">
            <v>332</v>
          </cell>
        </row>
        <row r="145">
          <cell r="B145">
            <v>333</v>
          </cell>
        </row>
        <row r="146">
          <cell r="B146">
            <v>334</v>
          </cell>
        </row>
        <row r="147">
          <cell r="B147">
            <v>335</v>
          </cell>
        </row>
        <row r="148">
          <cell r="B148">
            <v>336</v>
          </cell>
        </row>
        <row r="149">
          <cell r="B149">
            <v>337</v>
          </cell>
        </row>
        <row r="150">
          <cell r="B150">
            <v>338</v>
          </cell>
        </row>
        <row r="151">
          <cell r="B151">
            <v>339</v>
          </cell>
        </row>
        <row r="152">
          <cell r="B152">
            <v>340</v>
          </cell>
        </row>
        <row r="153">
          <cell r="B153">
            <v>341</v>
          </cell>
        </row>
        <row r="154">
          <cell r="B154">
            <v>342</v>
          </cell>
        </row>
        <row r="155">
          <cell r="B155">
            <v>343</v>
          </cell>
        </row>
        <row r="156">
          <cell r="B156">
            <v>344</v>
          </cell>
        </row>
        <row r="157">
          <cell r="B157">
            <v>345</v>
          </cell>
        </row>
        <row r="158">
          <cell r="B158">
            <v>346</v>
          </cell>
        </row>
        <row r="159">
          <cell r="B159">
            <v>347</v>
          </cell>
        </row>
        <row r="160">
          <cell r="B160">
            <v>348</v>
          </cell>
        </row>
        <row r="161">
          <cell r="B161">
            <v>349</v>
          </cell>
        </row>
        <row r="162">
          <cell r="B162">
            <v>350</v>
          </cell>
        </row>
        <row r="163">
          <cell r="B163">
            <v>351</v>
          </cell>
        </row>
        <row r="164">
          <cell r="B164">
            <v>352</v>
          </cell>
        </row>
        <row r="165">
          <cell r="B165">
            <v>353</v>
          </cell>
        </row>
        <row r="166">
          <cell r="B166">
            <v>354</v>
          </cell>
        </row>
        <row r="167">
          <cell r="B167">
            <v>355</v>
          </cell>
        </row>
        <row r="168">
          <cell r="B168">
            <v>356</v>
          </cell>
        </row>
        <row r="169">
          <cell r="B169">
            <v>357</v>
          </cell>
        </row>
        <row r="170">
          <cell r="B170">
            <v>358</v>
          </cell>
        </row>
        <row r="171">
          <cell r="B171">
            <v>359</v>
          </cell>
        </row>
        <row r="172">
          <cell r="B172">
            <v>360</v>
          </cell>
        </row>
        <row r="173">
          <cell r="B173">
            <v>361</v>
          </cell>
        </row>
        <row r="174">
          <cell r="B174">
            <v>362</v>
          </cell>
        </row>
        <row r="175">
          <cell r="B175">
            <v>363</v>
          </cell>
        </row>
        <row r="176">
          <cell r="B176">
            <v>364</v>
          </cell>
        </row>
        <row r="177">
          <cell r="B177">
            <v>365</v>
          </cell>
        </row>
        <row r="178">
          <cell r="B178">
            <v>366</v>
          </cell>
        </row>
        <row r="179">
          <cell r="B179">
            <v>367</v>
          </cell>
        </row>
        <row r="180">
          <cell r="B180">
            <v>368</v>
          </cell>
        </row>
        <row r="181">
          <cell r="B181">
            <v>369</v>
          </cell>
        </row>
        <row r="182">
          <cell r="B182">
            <v>370</v>
          </cell>
        </row>
        <row r="183">
          <cell r="B183">
            <v>371</v>
          </cell>
        </row>
        <row r="184">
          <cell r="B184">
            <v>372</v>
          </cell>
        </row>
        <row r="185">
          <cell r="B185">
            <v>373</v>
          </cell>
        </row>
        <row r="186">
          <cell r="B186">
            <v>374</v>
          </cell>
        </row>
        <row r="187">
          <cell r="B187">
            <v>376</v>
          </cell>
        </row>
        <row r="188">
          <cell r="B188">
            <v>377</v>
          </cell>
        </row>
        <row r="189">
          <cell r="B189">
            <v>378</v>
          </cell>
        </row>
        <row r="190">
          <cell r="B190">
            <v>379</v>
          </cell>
        </row>
        <row r="191">
          <cell r="B191">
            <v>380</v>
          </cell>
        </row>
        <row r="192">
          <cell r="B192">
            <v>381</v>
          </cell>
        </row>
        <row r="193">
          <cell r="B193">
            <v>382</v>
          </cell>
        </row>
        <row r="194">
          <cell r="B194">
            <v>383</v>
          </cell>
        </row>
        <row r="195">
          <cell r="B195">
            <v>384</v>
          </cell>
        </row>
        <row r="196">
          <cell r="B196">
            <v>385</v>
          </cell>
        </row>
        <row r="197">
          <cell r="B197">
            <v>386</v>
          </cell>
        </row>
        <row r="198">
          <cell r="B198">
            <v>387</v>
          </cell>
        </row>
        <row r="199">
          <cell r="B199">
            <v>388</v>
          </cell>
        </row>
        <row r="200">
          <cell r="B200">
            <v>389</v>
          </cell>
        </row>
        <row r="201">
          <cell r="B201">
            <v>390</v>
          </cell>
        </row>
        <row r="202">
          <cell r="B202">
            <v>391</v>
          </cell>
        </row>
        <row r="203">
          <cell r="B203">
            <v>392</v>
          </cell>
        </row>
        <row r="204">
          <cell r="B204">
            <v>393</v>
          </cell>
        </row>
        <row r="205">
          <cell r="B205">
            <v>394</v>
          </cell>
        </row>
        <row r="206">
          <cell r="B206">
            <v>395</v>
          </cell>
        </row>
        <row r="207">
          <cell r="B207">
            <v>396</v>
          </cell>
        </row>
        <row r="208">
          <cell r="B208">
            <v>397</v>
          </cell>
        </row>
        <row r="209">
          <cell r="B209">
            <v>398</v>
          </cell>
        </row>
        <row r="210">
          <cell r="B210">
            <v>399</v>
          </cell>
        </row>
        <row r="211">
          <cell r="B211">
            <v>400</v>
          </cell>
        </row>
        <row r="212">
          <cell r="B212">
            <v>401</v>
          </cell>
        </row>
        <row r="213">
          <cell r="B213">
            <v>402</v>
          </cell>
        </row>
        <row r="214">
          <cell r="B214">
            <v>403</v>
          </cell>
        </row>
        <row r="215">
          <cell r="B215">
            <v>404</v>
          </cell>
        </row>
        <row r="216">
          <cell r="B216">
            <v>405</v>
          </cell>
        </row>
        <row r="217">
          <cell r="B217">
            <v>406</v>
          </cell>
        </row>
        <row r="218">
          <cell r="B218">
            <v>407</v>
          </cell>
        </row>
        <row r="219">
          <cell r="B219">
            <v>408</v>
          </cell>
        </row>
        <row r="220">
          <cell r="B220">
            <v>409</v>
          </cell>
        </row>
        <row r="221">
          <cell r="B221">
            <v>410</v>
          </cell>
        </row>
        <row r="222">
          <cell r="B222">
            <v>411</v>
          </cell>
        </row>
        <row r="223">
          <cell r="B223">
            <v>412</v>
          </cell>
        </row>
        <row r="224">
          <cell r="B224">
            <v>413</v>
          </cell>
        </row>
        <row r="225">
          <cell r="B225">
            <v>414</v>
          </cell>
        </row>
        <row r="226">
          <cell r="B226">
            <v>415</v>
          </cell>
        </row>
        <row r="227">
          <cell r="B227">
            <v>416</v>
          </cell>
        </row>
        <row r="228">
          <cell r="B228">
            <v>417</v>
          </cell>
        </row>
        <row r="229">
          <cell r="B229">
            <v>418</v>
          </cell>
        </row>
        <row r="230">
          <cell r="B230">
            <v>419</v>
          </cell>
        </row>
        <row r="231">
          <cell r="B231">
            <v>420</v>
          </cell>
        </row>
        <row r="232">
          <cell r="B232">
            <v>421</v>
          </cell>
        </row>
        <row r="233">
          <cell r="B233">
            <v>422</v>
          </cell>
        </row>
        <row r="234">
          <cell r="B234">
            <v>423</v>
          </cell>
        </row>
        <row r="235">
          <cell r="B235">
            <v>424</v>
          </cell>
        </row>
        <row r="236">
          <cell r="B236">
            <v>425</v>
          </cell>
        </row>
        <row r="237">
          <cell r="B237">
            <v>426</v>
          </cell>
        </row>
        <row r="238">
          <cell r="B238">
            <v>427</v>
          </cell>
        </row>
        <row r="239">
          <cell r="B239">
            <v>428</v>
          </cell>
        </row>
        <row r="240">
          <cell r="B240">
            <v>429</v>
          </cell>
        </row>
        <row r="241">
          <cell r="B241">
            <v>430</v>
          </cell>
        </row>
        <row r="242">
          <cell r="B242">
            <v>431</v>
          </cell>
        </row>
        <row r="243">
          <cell r="B243">
            <v>432</v>
          </cell>
        </row>
        <row r="244">
          <cell r="B244">
            <v>433</v>
          </cell>
        </row>
        <row r="245">
          <cell r="B245">
            <v>434</v>
          </cell>
        </row>
        <row r="246">
          <cell r="B246">
            <v>435</v>
          </cell>
        </row>
        <row r="247">
          <cell r="B247">
            <v>436</v>
          </cell>
        </row>
        <row r="248">
          <cell r="B248">
            <v>437</v>
          </cell>
        </row>
        <row r="249">
          <cell r="B249">
            <v>438</v>
          </cell>
        </row>
        <row r="250">
          <cell r="B250">
            <v>439</v>
          </cell>
        </row>
        <row r="251">
          <cell r="B251">
            <v>440</v>
          </cell>
        </row>
        <row r="252">
          <cell r="B252">
            <v>441</v>
          </cell>
        </row>
        <row r="253">
          <cell r="B253">
            <v>442</v>
          </cell>
        </row>
        <row r="254">
          <cell r="B254">
            <v>443</v>
          </cell>
        </row>
        <row r="255">
          <cell r="B255">
            <v>444</v>
          </cell>
        </row>
        <row r="256">
          <cell r="B256">
            <v>445</v>
          </cell>
        </row>
        <row r="257">
          <cell r="B257">
            <v>446</v>
          </cell>
        </row>
        <row r="258">
          <cell r="B258">
            <v>447</v>
          </cell>
        </row>
        <row r="259">
          <cell r="B259">
            <v>448</v>
          </cell>
        </row>
        <row r="260">
          <cell r="B260">
            <v>449</v>
          </cell>
        </row>
        <row r="261">
          <cell r="B261">
            <v>450</v>
          </cell>
        </row>
        <row r="262">
          <cell r="B262">
            <v>451</v>
          </cell>
        </row>
        <row r="263">
          <cell r="B263">
            <v>452</v>
          </cell>
        </row>
        <row r="264">
          <cell r="B264">
            <v>453</v>
          </cell>
        </row>
        <row r="265">
          <cell r="B265">
            <v>454</v>
          </cell>
        </row>
        <row r="266">
          <cell r="B266">
            <v>455</v>
          </cell>
        </row>
        <row r="267">
          <cell r="B267">
            <v>456</v>
          </cell>
        </row>
        <row r="268">
          <cell r="B268">
            <v>457</v>
          </cell>
        </row>
        <row r="269">
          <cell r="B269">
            <v>458</v>
          </cell>
        </row>
        <row r="270">
          <cell r="B270">
            <v>459</v>
          </cell>
        </row>
        <row r="271">
          <cell r="B271">
            <v>460</v>
          </cell>
        </row>
        <row r="272">
          <cell r="B272">
            <v>461</v>
          </cell>
        </row>
        <row r="273">
          <cell r="B273">
            <v>462</v>
          </cell>
        </row>
        <row r="274">
          <cell r="B274">
            <v>463</v>
          </cell>
        </row>
        <row r="275">
          <cell r="B275">
            <v>464</v>
          </cell>
        </row>
        <row r="276">
          <cell r="B276">
            <v>465</v>
          </cell>
        </row>
        <row r="277">
          <cell r="B277">
            <v>466</v>
          </cell>
        </row>
        <row r="278">
          <cell r="B278">
            <v>467</v>
          </cell>
        </row>
        <row r="279">
          <cell r="B279">
            <v>468</v>
          </cell>
        </row>
        <row r="280">
          <cell r="B280">
            <v>469</v>
          </cell>
        </row>
        <row r="281">
          <cell r="B281">
            <v>470</v>
          </cell>
        </row>
        <row r="282">
          <cell r="B282">
            <v>471</v>
          </cell>
        </row>
        <row r="283">
          <cell r="B283">
            <v>472</v>
          </cell>
        </row>
        <row r="284">
          <cell r="B284">
            <v>473</v>
          </cell>
        </row>
        <row r="285">
          <cell r="B285">
            <v>474</v>
          </cell>
        </row>
        <row r="286">
          <cell r="B286">
            <v>475</v>
          </cell>
        </row>
        <row r="287">
          <cell r="B287">
            <v>476</v>
          </cell>
        </row>
        <row r="288">
          <cell r="B288">
            <v>477</v>
          </cell>
        </row>
        <row r="289">
          <cell r="B289">
            <v>478</v>
          </cell>
        </row>
        <row r="290">
          <cell r="B290">
            <v>479</v>
          </cell>
        </row>
        <row r="291">
          <cell r="B291">
            <v>480</v>
          </cell>
        </row>
        <row r="292">
          <cell r="B292">
            <v>481</v>
          </cell>
        </row>
        <row r="293">
          <cell r="B293">
            <v>482</v>
          </cell>
        </row>
        <row r="294">
          <cell r="B294">
            <v>483</v>
          </cell>
        </row>
        <row r="295">
          <cell r="B295">
            <v>484</v>
          </cell>
        </row>
        <row r="296">
          <cell r="B296">
            <v>485</v>
          </cell>
        </row>
        <row r="297">
          <cell r="B297">
            <v>486</v>
          </cell>
        </row>
        <row r="298">
          <cell r="B298">
            <v>487</v>
          </cell>
        </row>
        <row r="299">
          <cell r="B299">
            <v>488</v>
          </cell>
        </row>
        <row r="300">
          <cell r="B300">
            <v>489</v>
          </cell>
        </row>
        <row r="301">
          <cell r="B301">
            <v>490</v>
          </cell>
        </row>
        <row r="302">
          <cell r="B302">
            <v>491</v>
          </cell>
        </row>
        <row r="303">
          <cell r="B303">
            <v>492</v>
          </cell>
        </row>
        <row r="304">
          <cell r="B304">
            <v>493</v>
          </cell>
        </row>
        <row r="305">
          <cell r="B305">
            <v>494</v>
          </cell>
        </row>
        <row r="306">
          <cell r="B306">
            <v>495</v>
          </cell>
        </row>
        <row r="307">
          <cell r="B307">
            <v>496</v>
          </cell>
        </row>
        <row r="308">
          <cell r="B308">
            <v>497</v>
          </cell>
        </row>
        <row r="309">
          <cell r="B309">
            <v>498</v>
          </cell>
        </row>
        <row r="310">
          <cell r="B310">
            <v>499</v>
          </cell>
        </row>
        <row r="311">
          <cell r="B311">
            <v>500</v>
          </cell>
        </row>
        <row r="312">
          <cell r="B312">
            <v>501</v>
          </cell>
        </row>
        <row r="313">
          <cell r="B313">
            <v>502</v>
          </cell>
        </row>
        <row r="314">
          <cell r="B314">
            <v>503</v>
          </cell>
        </row>
        <row r="315">
          <cell r="B315">
            <v>504</v>
          </cell>
        </row>
        <row r="316">
          <cell r="B316">
            <v>505</v>
          </cell>
        </row>
        <row r="317">
          <cell r="B317">
            <v>506</v>
          </cell>
        </row>
        <row r="318">
          <cell r="B318">
            <v>507</v>
          </cell>
        </row>
        <row r="319">
          <cell r="B319">
            <v>508</v>
          </cell>
        </row>
        <row r="320">
          <cell r="B320">
            <v>509</v>
          </cell>
        </row>
        <row r="321">
          <cell r="B321">
            <v>510</v>
          </cell>
        </row>
        <row r="322">
          <cell r="B322">
            <v>511</v>
          </cell>
        </row>
        <row r="323">
          <cell r="B323">
            <v>512</v>
          </cell>
        </row>
        <row r="324">
          <cell r="B324">
            <v>513</v>
          </cell>
        </row>
        <row r="325">
          <cell r="B325">
            <v>514</v>
          </cell>
        </row>
        <row r="326">
          <cell r="B326">
            <v>515</v>
          </cell>
        </row>
        <row r="327">
          <cell r="B327">
            <v>516</v>
          </cell>
        </row>
        <row r="328">
          <cell r="B328">
            <v>517</v>
          </cell>
        </row>
        <row r="329">
          <cell r="B329">
            <v>518</v>
          </cell>
        </row>
        <row r="330">
          <cell r="B330">
            <v>519</v>
          </cell>
        </row>
        <row r="331">
          <cell r="B331">
            <v>520</v>
          </cell>
        </row>
        <row r="332">
          <cell r="B332">
            <v>521</v>
          </cell>
        </row>
        <row r="333">
          <cell r="B333">
            <v>522</v>
          </cell>
        </row>
        <row r="334">
          <cell r="B334">
            <v>523</v>
          </cell>
        </row>
        <row r="335">
          <cell r="B335">
            <v>524</v>
          </cell>
        </row>
        <row r="336">
          <cell r="B336">
            <v>525</v>
          </cell>
        </row>
        <row r="337">
          <cell r="B337">
            <v>526</v>
          </cell>
        </row>
        <row r="338">
          <cell r="B338">
            <v>527</v>
          </cell>
        </row>
        <row r="339">
          <cell r="B339">
            <v>528</v>
          </cell>
        </row>
        <row r="340">
          <cell r="B340">
            <v>529</v>
          </cell>
        </row>
        <row r="341">
          <cell r="B341">
            <v>530</v>
          </cell>
        </row>
        <row r="342">
          <cell r="B342">
            <v>531</v>
          </cell>
        </row>
        <row r="343">
          <cell r="B343">
            <v>532</v>
          </cell>
        </row>
        <row r="344">
          <cell r="B344">
            <v>533</v>
          </cell>
        </row>
        <row r="345">
          <cell r="B345">
            <v>534</v>
          </cell>
        </row>
        <row r="346">
          <cell r="B346">
            <v>535</v>
          </cell>
        </row>
        <row r="347">
          <cell r="B347">
            <v>536</v>
          </cell>
        </row>
        <row r="348">
          <cell r="B348">
            <v>537</v>
          </cell>
        </row>
        <row r="349">
          <cell r="B349">
            <v>538</v>
          </cell>
        </row>
        <row r="350">
          <cell r="B350">
            <v>539</v>
          </cell>
        </row>
        <row r="351">
          <cell r="B351">
            <v>540</v>
          </cell>
        </row>
        <row r="352">
          <cell r="B352">
            <v>108</v>
          </cell>
        </row>
        <row r="353">
          <cell r="B353">
            <v>109</v>
          </cell>
        </row>
        <row r="354">
          <cell r="B354">
            <v>110</v>
          </cell>
        </row>
        <row r="355">
          <cell r="B355">
            <v>129</v>
          </cell>
        </row>
        <row r="356">
          <cell r="B356">
            <v>130</v>
          </cell>
        </row>
        <row r="357">
          <cell r="B357">
            <v>131</v>
          </cell>
        </row>
        <row r="358">
          <cell r="B358">
            <v>132</v>
          </cell>
        </row>
        <row r="359">
          <cell r="B359">
            <v>133</v>
          </cell>
        </row>
        <row r="360">
          <cell r="B360">
            <v>134</v>
          </cell>
        </row>
        <row r="361">
          <cell r="B361">
            <v>135</v>
          </cell>
        </row>
        <row r="362">
          <cell r="B362">
            <v>136</v>
          </cell>
        </row>
        <row r="363">
          <cell r="B363">
            <v>137</v>
          </cell>
        </row>
        <row r="364">
          <cell r="B364">
            <v>138</v>
          </cell>
        </row>
        <row r="365">
          <cell r="B365">
            <v>139</v>
          </cell>
        </row>
        <row r="366">
          <cell r="B366">
            <v>140</v>
          </cell>
        </row>
        <row r="367">
          <cell r="B367">
            <v>141</v>
          </cell>
        </row>
        <row r="368">
          <cell r="B368">
            <v>142</v>
          </cell>
        </row>
        <row r="369">
          <cell r="B369">
            <v>143</v>
          </cell>
        </row>
        <row r="370">
          <cell r="B370">
            <v>144</v>
          </cell>
        </row>
        <row r="371">
          <cell r="B371">
            <v>145</v>
          </cell>
        </row>
        <row r="372">
          <cell r="B372">
            <v>146</v>
          </cell>
        </row>
        <row r="373">
          <cell r="B373">
            <v>4886</v>
          </cell>
        </row>
        <row r="374">
          <cell r="B374">
            <v>4921</v>
          </cell>
        </row>
        <row r="375">
          <cell r="B375">
            <v>4910</v>
          </cell>
        </row>
        <row r="376">
          <cell r="B376">
            <v>4836</v>
          </cell>
        </row>
        <row r="377">
          <cell r="B377">
            <v>4830</v>
          </cell>
        </row>
        <row r="378">
          <cell r="B378">
            <v>4915</v>
          </cell>
        </row>
        <row r="379">
          <cell r="B379">
            <v>4809</v>
          </cell>
        </row>
        <row r="380">
          <cell r="B380">
            <v>4806</v>
          </cell>
        </row>
        <row r="381">
          <cell r="B381">
            <v>4872</v>
          </cell>
        </row>
        <row r="382">
          <cell r="B382">
            <v>4801</v>
          </cell>
        </row>
        <row r="383">
          <cell r="B383">
            <v>4897</v>
          </cell>
        </row>
        <row r="384">
          <cell r="B384">
            <v>4817</v>
          </cell>
        </row>
        <row r="385">
          <cell r="B385">
            <v>4919</v>
          </cell>
        </row>
        <row r="386">
          <cell r="B386">
            <v>4924</v>
          </cell>
        </row>
        <row r="387">
          <cell r="B387">
            <v>4927</v>
          </cell>
        </row>
        <row r="388">
          <cell r="B388">
            <v>6889</v>
          </cell>
        </row>
        <row r="389">
          <cell r="B389">
            <v>6879</v>
          </cell>
        </row>
        <row r="390">
          <cell r="B390">
            <v>6895</v>
          </cell>
        </row>
        <row r="391">
          <cell r="B391">
            <v>6897</v>
          </cell>
        </row>
        <row r="392">
          <cell r="B392">
            <v>6944</v>
          </cell>
        </row>
        <row r="393">
          <cell r="B393">
            <v>7028</v>
          </cell>
        </row>
        <row r="394">
          <cell r="B394">
            <v>6923</v>
          </cell>
        </row>
        <row r="395">
          <cell r="B395">
            <v>6933</v>
          </cell>
        </row>
        <row r="396">
          <cell r="B396">
            <v>6940</v>
          </cell>
        </row>
        <row r="397">
          <cell r="B397">
            <v>6949</v>
          </cell>
        </row>
        <row r="398">
          <cell r="B398">
            <v>6952</v>
          </cell>
        </row>
        <row r="399">
          <cell r="B399">
            <v>541</v>
          </cell>
        </row>
        <row r="400">
          <cell r="B400">
            <v>542</v>
          </cell>
        </row>
        <row r="401">
          <cell r="B401">
            <v>543</v>
          </cell>
        </row>
        <row r="402">
          <cell r="B402">
            <v>544</v>
          </cell>
        </row>
        <row r="403">
          <cell r="B403">
            <v>545</v>
          </cell>
        </row>
        <row r="404">
          <cell r="B404">
            <v>546</v>
          </cell>
        </row>
        <row r="405">
          <cell r="B405">
            <v>547</v>
          </cell>
        </row>
        <row r="406">
          <cell r="B406">
            <v>548</v>
          </cell>
        </row>
        <row r="407">
          <cell r="B407">
            <v>549</v>
          </cell>
        </row>
        <row r="408">
          <cell r="B408">
            <v>550</v>
          </cell>
        </row>
        <row r="409">
          <cell r="B409">
            <v>551</v>
          </cell>
        </row>
        <row r="410">
          <cell r="B410">
            <v>552</v>
          </cell>
        </row>
        <row r="411">
          <cell r="B411">
            <v>553</v>
          </cell>
        </row>
        <row r="412">
          <cell r="B412">
            <v>554</v>
          </cell>
        </row>
        <row r="413">
          <cell r="B413">
            <v>555</v>
          </cell>
        </row>
        <row r="414">
          <cell r="B414">
            <v>556</v>
          </cell>
        </row>
        <row r="415">
          <cell r="B415">
            <v>557</v>
          </cell>
        </row>
        <row r="416">
          <cell r="B416">
            <v>558</v>
          </cell>
        </row>
        <row r="417">
          <cell r="B417">
            <v>559</v>
          </cell>
        </row>
        <row r="418">
          <cell r="B418">
            <v>560</v>
          </cell>
        </row>
        <row r="419">
          <cell r="B419">
            <v>561</v>
          </cell>
        </row>
        <row r="420">
          <cell r="B420">
            <v>562</v>
          </cell>
        </row>
        <row r="421">
          <cell r="B421">
            <v>563</v>
          </cell>
        </row>
        <row r="422">
          <cell r="B422">
            <v>564</v>
          </cell>
        </row>
        <row r="423">
          <cell r="B423">
            <v>565</v>
          </cell>
        </row>
        <row r="424">
          <cell r="B424">
            <v>566</v>
          </cell>
        </row>
        <row r="425">
          <cell r="B425">
            <v>567</v>
          </cell>
        </row>
        <row r="426">
          <cell r="B426">
            <v>568</v>
          </cell>
        </row>
        <row r="427">
          <cell r="B427">
            <v>569</v>
          </cell>
        </row>
        <row r="428">
          <cell r="B428">
            <v>570</v>
          </cell>
        </row>
        <row r="429">
          <cell r="B429">
            <v>571</v>
          </cell>
        </row>
        <row r="430">
          <cell r="B430">
            <v>572</v>
          </cell>
        </row>
        <row r="431">
          <cell r="B431">
            <v>573</v>
          </cell>
        </row>
        <row r="432">
          <cell r="B432">
            <v>574</v>
          </cell>
        </row>
        <row r="433">
          <cell r="B433">
            <v>575</v>
          </cell>
        </row>
        <row r="434">
          <cell r="B434">
            <v>576</v>
          </cell>
        </row>
        <row r="435">
          <cell r="B435">
            <v>577</v>
          </cell>
        </row>
        <row r="436">
          <cell r="B436">
            <v>578</v>
          </cell>
        </row>
        <row r="437">
          <cell r="B437">
            <v>579</v>
          </cell>
        </row>
        <row r="438">
          <cell r="B438">
            <v>580</v>
          </cell>
        </row>
        <row r="439">
          <cell r="B439">
            <v>581</v>
          </cell>
        </row>
        <row r="440">
          <cell r="B440">
            <v>582</v>
          </cell>
        </row>
        <row r="441">
          <cell r="B441">
            <v>583</v>
          </cell>
        </row>
        <row r="442">
          <cell r="B442">
            <v>584</v>
          </cell>
        </row>
        <row r="443">
          <cell r="B443">
            <v>585</v>
          </cell>
        </row>
        <row r="444">
          <cell r="B444">
            <v>586</v>
          </cell>
        </row>
        <row r="445">
          <cell r="B445">
            <v>587</v>
          </cell>
        </row>
        <row r="446">
          <cell r="B446">
            <v>588</v>
          </cell>
        </row>
        <row r="447">
          <cell r="B447">
            <v>589</v>
          </cell>
        </row>
        <row r="448">
          <cell r="B448">
            <v>590</v>
          </cell>
        </row>
        <row r="449">
          <cell r="B449">
            <v>591</v>
          </cell>
        </row>
        <row r="450">
          <cell r="B450">
            <v>592</v>
          </cell>
        </row>
        <row r="451">
          <cell r="B451">
            <v>593</v>
          </cell>
        </row>
        <row r="452">
          <cell r="B452">
            <v>594</v>
          </cell>
        </row>
        <row r="453">
          <cell r="B453">
            <v>595</v>
          </cell>
        </row>
        <row r="454">
          <cell r="B454">
            <v>596</v>
          </cell>
        </row>
        <row r="455">
          <cell r="B455">
            <v>597</v>
          </cell>
        </row>
        <row r="456">
          <cell r="B456">
            <v>598</v>
          </cell>
        </row>
        <row r="457">
          <cell r="B457">
            <v>599</v>
          </cell>
        </row>
        <row r="458">
          <cell r="B458">
            <v>600</v>
          </cell>
        </row>
        <row r="459">
          <cell r="B459">
            <v>601</v>
          </cell>
        </row>
        <row r="460">
          <cell r="B460">
            <v>602</v>
          </cell>
        </row>
        <row r="461">
          <cell r="B461">
            <v>603</v>
          </cell>
        </row>
        <row r="462">
          <cell r="B462">
            <v>604</v>
          </cell>
        </row>
        <row r="463">
          <cell r="B463">
            <v>605</v>
          </cell>
        </row>
        <row r="464">
          <cell r="B464">
            <v>606</v>
          </cell>
        </row>
        <row r="465">
          <cell r="B465">
            <v>607</v>
          </cell>
        </row>
        <row r="466">
          <cell r="B466">
            <v>608</v>
          </cell>
        </row>
        <row r="467">
          <cell r="B467">
            <v>609</v>
          </cell>
        </row>
        <row r="468">
          <cell r="B468">
            <v>610</v>
          </cell>
        </row>
        <row r="469">
          <cell r="B469">
            <v>611</v>
          </cell>
        </row>
        <row r="470">
          <cell r="B470">
            <v>612</v>
          </cell>
        </row>
        <row r="471">
          <cell r="B471">
            <v>613</v>
          </cell>
        </row>
        <row r="472">
          <cell r="B472">
            <v>614</v>
          </cell>
        </row>
        <row r="473">
          <cell r="B473">
            <v>615</v>
          </cell>
        </row>
        <row r="474">
          <cell r="B474">
            <v>616</v>
          </cell>
        </row>
        <row r="475">
          <cell r="B475">
            <v>617</v>
          </cell>
        </row>
        <row r="476">
          <cell r="B476">
            <v>618</v>
          </cell>
        </row>
        <row r="477">
          <cell r="B477">
            <v>619</v>
          </cell>
        </row>
        <row r="478">
          <cell r="B478">
            <v>620</v>
          </cell>
        </row>
        <row r="479">
          <cell r="B479">
            <v>621</v>
          </cell>
        </row>
        <row r="480">
          <cell r="B480">
            <v>622</v>
          </cell>
        </row>
        <row r="481">
          <cell r="B481">
            <v>623</v>
          </cell>
        </row>
        <row r="482">
          <cell r="B482">
            <v>624</v>
          </cell>
        </row>
        <row r="483">
          <cell r="B483">
            <v>625</v>
          </cell>
        </row>
        <row r="484">
          <cell r="B484">
            <v>626</v>
          </cell>
        </row>
        <row r="485">
          <cell r="B485">
            <v>627</v>
          </cell>
        </row>
        <row r="486">
          <cell r="B486">
            <v>628</v>
          </cell>
        </row>
        <row r="487">
          <cell r="B487">
            <v>629</v>
          </cell>
        </row>
        <row r="488">
          <cell r="B488">
            <v>630</v>
          </cell>
        </row>
        <row r="489">
          <cell r="B489">
            <v>631</v>
          </cell>
        </row>
        <row r="490">
          <cell r="B490">
            <v>632</v>
          </cell>
        </row>
        <row r="491">
          <cell r="B491">
            <v>633</v>
          </cell>
        </row>
        <row r="492">
          <cell r="B492">
            <v>634</v>
          </cell>
        </row>
        <row r="493">
          <cell r="B493">
            <v>635</v>
          </cell>
        </row>
        <row r="494">
          <cell r="B494">
            <v>636</v>
          </cell>
        </row>
        <row r="495">
          <cell r="B495">
            <v>637</v>
          </cell>
        </row>
        <row r="496">
          <cell r="B496">
            <v>638</v>
          </cell>
        </row>
        <row r="497">
          <cell r="B497">
            <v>639</v>
          </cell>
        </row>
        <row r="498">
          <cell r="B498">
            <v>640</v>
          </cell>
        </row>
        <row r="499">
          <cell r="B499">
            <v>641</v>
          </cell>
        </row>
        <row r="500">
          <cell r="B500">
            <v>642</v>
          </cell>
        </row>
        <row r="501">
          <cell r="B501">
            <v>643</v>
          </cell>
        </row>
        <row r="502">
          <cell r="B502">
            <v>644</v>
          </cell>
        </row>
        <row r="503">
          <cell r="B503">
            <v>645</v>
          </cell>
        </row>
        <row r="504">
          <cell r="B504">
            <v>646</v>
          </cell>
        </row>
        <row r="505">
          <cell r="B505">
            <v>647</v>
          </cell>
        </row>
        <row r="506">
          <cell r="B506">
            <v>648</v>
          </cell>
        </row>
        <row r="507">
          <cell r="B507">
            <v>649</v>
          </cell>
        </row>
        <row r="508">
          <cell r="B508">
            <v>650</v>
          </cell>
        </row>
        <row r="509">
          <cell r="B509">
            <v>651</v>
          </cell>
        </row>
        <row r="510">
          <cell r="B510">
            <v>652</v>
          </cell>
        </row>
        <row r="511">
          <cell r="B511">
            <v>653</v>
          </cell>
        </row>
        <row r="512">
          <cell r="B512">
            <v>654</v>
          </cell>
        </row>
        <row r="513">
          <cell r="B513">
            <v>655</v>
          </cell>
        </row>
        <row r="514">
          <cell r="B514">
            <v>656</v>
          </cell>
        </row>
        <row r="515">
          <cell r="B515">
            <v>657</v>
          </cell>
        </row>
        <row r="516">
          <cell r="B516">
            <v>658</v>
          </cell>
        </row>
        <row r="517">
          <cell r="B517">
            <v>659</v>
          </cell>
        </row>
        <row r="518">
          <cell r="B518">
            <v>660</v>
          </cell>
        </row>
        <row r="519">
          <cell r="B519">
            <v>661</v>
          </cell>
        </row>
        <row r="520">
          <cell r="B520">
            <v>662</v>
          </cell>
        </row>
        <row r="521">
          <cell r="B521">
            <v>663</v>
          </cell>
        </row>
        <row r="522">
          <cell r="B522">
            <v>664</v>
          </cell>
        </row>
        <row r="523">
          <cell r="B523">
            <v>665</v>
          </cell>
        </row>
        <row r="524">
          <cell r="B524">
            <v>666</v>
          </cell>
        </row>
        <row r="525">
          <cell r="B525">
            <v>667</v>
          </cell>
        </row>
        <row r="526">
          <cell r="B526">
            <v>668</v>
          </cell>
        </row>
        <row r="527">
          <cell r="B527">
            <v>669</v>
          </cell>
        </row>
        <row r="528">
          <cell r="B528">
            <v>670</v>
          </cell>
        </row>
        <row r="529">
          <cell r="B529">
            <v>671</v>
          </cell>
        </row>
        <row r="530">
          <cell r="B530">
            <v>672</v>
          </cell>
        </row>
        <row r="531">
          <cell r="B531">
            <v>673</v>
          </cell>
        </row>
        <row r="532">
          <cell r="B532">
            <v>674</v>
          </cell>
        </row>
        <row r="533">
          <cell r="B533">
            <v>675</v>
          </cell>
        </row>
        <row r="534">
          <cell r="B534">
            <v>676</v>
          </cell>
        </row>
        <row r="535">
          <cell r="B535">
            <v>677</v>
          </cell>
        </row>
        <row r="536">
          <cell r="B536">
            <v>678</v>
          </cell>
        </row>
        <row r="537">
          <cell r="B537">
            <v>679</v>
          </cell>
        </row>
        <row r="538">
          <cell r="B538">
            <v>680</v>
          </cell>
        </row>
        <row r="539">
          <cell r="B539">
            <v>681</v>
          </cell>
        </row>
        <row r="540">
          <cell r="B540">
            <v>682</v>
          </cell>
        </row>
        <row r="541">
          <cell r="B541">
            <v>683</v>
          </cell>
        </row>
        <row r="542">
          <cell r="B542">
            <v>684</v>
          </cell>
        </row>
        <row r="543">
          <cell r="B543">
            <v>685</v>
          </cell>
        </row>
        <row r="544">
          <cell r="B544">
            <v>686</v>
          </cell>
        </row>
        <row r="545">
          <cell r="B545">
            <v>687</v>
          </cell>
        </row>
        <row r="546">
          <cell r="B546">
            <v>688</v>
          </cell>
        </row>
        <row r="547">
          <cell r="B547">
            <v>689</v>
          </cell>
        </row>
        <row r="548">
          <cell r="B548">
            <v>690</v>
          </cell>
        </row>
        <row r="549">
          <cell r="B549">
            <v>691</v>
          </cell>
        </row>
        <row r="550">
          <cell r="B550">
            <v>692</v>
          </cell>
        </row>
        <row r="551">
          <cell r="B551">
            <v>693</v>
          </cell>
        </row>
        <row r="552">
          <cell r="B552">
            <v>694</v>
          </cell>
        </row>
        <row r="553">
          <cell r="B553">
            <v>695</v>
          </cell>
        </row>
        <row r="554">
          <cell r="B554">
            <v>696</v>
          </cell>
        </row>
        <row r="555">
          <cell r="B555">
            <v>697</v>
          </cell>
        </row>
        <row r="556">
          <cell r="B556">
            <v>698</v>
          </cell>
        </row>
        <row r="557">
          <cell r="B557">
            <v>699</v>
          </cell>
        </row>
        <row r="558">
          <cell r="B558">
            <v>700</v>
          </cell>
        </row>
        <row r="559">
          <cell r="B559">
            <v>701</v>
          </cell>
        </row>
        <row r="560">
          <cell r="B560">
            <v>702</v>
          </cell>
        </row>
        <row r="561">
          <cell r="B561">
            <v>703</v>
          </cell>
        </row>
        <row r="562">
          <cell r="B562">
            <v>704</v>
          </cell>
        </row>
        <row r="563">
          <cell r="B563">
            <v>705</v>
          </cell>
        </row>
        <row r="564">
          <cell r="B564">
            <v>706</v>
          </cell>
        </row>
        <row r="565">
          <cell r="B565">
            <v>707</v>
          </cell>
        </row>
        <row r="566">
          <cell r="B566">
            <v>708</v>
          </cell>
        </row>
        <row r="567">
          <cell r="B567">
            <v>709</v>
          </cell>
        </row>
        <row r="568">
          <cell r="B568">
            <v>710</v>
          </cell>
        </row>
        <row r="569">
          <cell r="B569">
            <v>711</v>
          </cell>
        </row>
        <row r="570">
          <cell r="B570">
            <v>712</v>
          </cell>
        </row>
        <row r="571">
          <cell r="B571">
            <v>713</v>
          </cell>
        </row>
        <row r="572">
          <cell r="B572">
            <v>714</v>
          </cell>
        </row>
        <row r="573">
          <cell r="B573">
            <v>715</v>
          </cell>
        </row>
        <row r="574">
          <cell r="B574">
            <v>716</v>
          </cell>
        </row>
        <row r="575">
          <cell r="B575">
            <v>717</v>
          </cell>
        </row>
        <row r="576">
          <cell r="B576">
            <v>718</v>
          </cell>
        </row>
        <row r="577">
          <cell r="B577">
            <v>719</v>
          </cell>
        </row>
        <row r="578">
          <cell r="B578">
            <v>720</v>
          </cell>
        </row>
        <row r="579">
          <cell r="B579">
            <v>721</v>
          </cell>
        </row>
        <row r="580">
          <cell r="B580">
            <v>722</v>
          </cell>
        </row>
        <row r="581">
          <cell r="B581">
            <v>723</v>
          </cell>
        </row>
        <row r="582">
          <cell r="B582">
            <v>724</v>
          </cell>
        </row>
        <row r="583">
          <cell r="B583">
            <v>725</v>
          </cell>
        </row>
        <row r="584">
          <cell r="B584">
            <v>726</v>
          </cell>
        </row>
        <row r="585">
          <cell r="B585">
            <v>727</v>
          </cell>
        </row>
        <row r="586">
          <cell r="B586">
            <v>728</v>
          </cell>
        </row>
        <row r="587">
          <cell r="B587">
            <v>729</v>
          </cell>
        </row>
        <row r="588">
          <cell r="B588">
            <v>730</v>
          </cell>
        </row>
        <row r="589">
          <cell r="B589">
            <v>731</v>
          </cell>
        </row>
        <row r="590">
          <cell r="B590">
            <v>732</v>
          </cell>
        </row>
        <row r="591">
          <cell r="B591">
            <v>733</v>
          </cell>
        </row>
        <row r="592">
          <cell r="B592">
            <v>734</v>
          </cell>
        </row>
        <row r="593">
          <cell r="B593">
            <v>735</v>
          </cell>
        </row>
        <row r="594">
          <cell r="B594">
            <v>736</v>
          </cell>
        </row>
        <row r="595">
          <cell r="B595">
            <v>737</v>
          </cell>
        </row>
        <row r="596">
          <cell r="B596">
            <v>738</v>
          </cell>
        </row>
        <row r="597">
          <cell r="B597">
            <v>739</v>
          </cell>
        </row>
        <row r="598">
          <cell r="B598">
            <v>740</v>
          </cell>
        </row>
        <row r="599">
          <cell r="B599">
            <v>741</v>
          </cell>
        </row>
        <row r="600">
          <cell r="B600">
            <v>742</v>
          </cell>
        </row>
        <row r="601">
          <cell r="B601">
            <v>743</v>
          </cell>
        </row>
        <row r="602">
          <cell r="B602">
            <v>744</v>
          </cell>
        </row>
        <row r="603">
          <cell r="B603">
            <v>745</v>
          </cell>
        </row>
        <row r="604">
          <cell r="B604">
            <v>746</v>
          </cell>
        </row>
        <row r="605">
          <cell r="B605">
            <v>747</v>
          </cell>
        </row>
        <row r="606">
          <cell r="B606">
            <v>748</v>
          </cell>
        </row>
        <row r="607">
          <cell r="B607">
            <v>749</v>
          </cell>
        </row>
        <row r="608">
          <cell r="B608">
            <v>750</v>
          </cell>
        </row>
        <row r="609">
          <cell r="B609">
            <v>751</v>
          </cell>
        </row>
        <row r="610">
          <cell r="B610">
            <v>752</v>
          </cell>
        </row>
        <row r="611">
          <cell r="B611">
            <v>753</v>
          </cell>
        </row>
        <row r="612">
          <cell r="B612">
            <v>754</v>
          </cell>
        </row>
        <row r="613">
          <cell r="B613">
            <v>755</v>
          </cell>
        </row>
        <row r="614">
          <cell r="B614">
            <v>756</v>
          </cell>
        </row>
        <row r="615">
          <cell r="B615">
            <v>757</v>
          </cell>
        </row>
        <row r="616">
          <cell r="B616">
            <v>758</v>
          </cell>
        </row>
        <row r="617">
          <cell r="B617">
            <v>759</v>
          </cell>
        </row>
        <row r="618">
          <cell r="B618">
            <v>760</v>
          </cell>
        </row>
        <row r="619">
          <cell r="B619">
            <v>761</v>
          </cell>
        </row>
        <row r="620">
          <cell r="B620">
            <v>762</v>
          </cell>
        </row>
        <row r="621">
          <cell r="B621">
            <v>763</v>
          </cell>
        </row>
        <row r="622">
          <cell r="B622">
            <v>764</v>
          </cell>
        </row>
        <row r="623">
          <cell r="B623">
            <v>765</v>
          </cell>
        </row>
        <row r="624">
          <cell r="B624">
            <v>766</v>
          </cell>
        </row>
        <row r="625">
          <cell r="B625">
            <v>767</v>
          </cell>
        </row>
        <row r="626">
          <cell r="B626">
            <v>768</v>
          </cell>
        </row>
        <row r="627">
          <cell r="B627">
            <v>769</v>
          </cell>
        </row>
        <row r="628">
          <cell r="B628">
            <v>770</v>
          </cell>
        </row>
        <row r="629">
          <cell r="B629">
            <v>771</v>
          </cell>
        </row>
        <row r="630">
          <cell r="B630">
            <v>772</v>
          </cell>
        </row>
        <row r="631">
          <cell r="B631">
            <v>773</v>
          </cell>
        </row>
        <row r="632">
          <cell r="B632">
            <v>774</v>
          </cell>
        </row>
        <row r="633">
          <cell r="B633">
            <v>775</v>
          </cell>
        </row>
        <row r="634">
          <cell r="B634">
            <v>776</v>
          </cell>
        </row>
        <row r="635">
          <cell r="B635">
            <v>777</v>
          </cell>
        </row>
        <row r="636">
          <cell r="B636">
            <v>778</v>
          </cell>
        </row>
        <row r="637">
          <cell r="B637">
            <v>779</v>
          </cell>
        </row>
        <row r="638">
          <cell r="B638">
            <v>780</v>
          </cell>
        </row>
        <row r="639">
          <cell r="B639">
            <v>781</v>
          </cell>
        </row>
        <row r="640">
          <cell r="B640">
            <v>782</v>
          </cell>
        </row>
        <row r="641">
          <cell r="B641">
            <v>783</v>
          </cell>
        </row>
        <row r="642">
          <cell r="B642">
            <v>784</v>
          </cell>
        </row>
        <row r="643">
          <cell r="B643">
            <v>785</v>
          </cell>
        </row>
        <row r="644">
          <cell r="B644">
            <v>786</v>
          </cell>
        </row>
        <row r="645">
          <cell r="B645">
            <v>787</v>
          </cell>
        </row>
        <row r="646">
          <cell r="B646">
            <v>788</v>
          </cell>
        </row>
        <row r="647">
          <cell r="B647">
            <v>789</v>
          </cell>
        </row>
        <row r="648">
          <cell r="B648">
            <v>790</v>
          </cell>
        </row>
        <row r="649">
          <cell r="B649">
            <v>791</v>
          </cell>
        </row>
        <row r="650">
          <cell r="B650">
            <v>792</v>
          </cell>
        </row>
        <row r="651">
          <cell r="B651">
            <v>793</v>
          </cell>
        </row>
        <row r="652">
          <cell r="B652">
            <v>794</v>
          </cell>
        </row>
        <row r="653">
          <cell r="B653">
            <v>795</v>
          </cell>
        </row>
        <row r="654">
          <cell r="B654">
            <v>796</v>
          </cell>
        </row>
        <row r="655">
          <cell r="B655">
            <v>797</v>
          </cell>
        </row>
        <row r="656">
          <cell r="B656">
            <v>798</v>
          </cell>
        </row>
        <row r="657">
          <cell r="B657">
            <v>799</v>
          </cell>
        </row>
        <row r="658">
          <cell r="B658">
            <v>800</v>
          </cell>
        </row>
        <row r="659">
          <cell r="B659">
            <v>801</v>
          </cell>
        </row>
        <row r="660">
          <cell r="B660">
            <v>802</v>
          </cell>
        </row>
        <row r="661">
          <cell r="B661">
            <v>803</v>
          </cell>
        </row>
        <row r="662">
          <cell r="B662">
            <v>804</v>
          </cell>
        </row>
        <row r="663">
          <cell r="B663">
            <v>805</v>
          </cell>
        </row>
        <row r="664">
          <cell r="B664">
            <v>806</v>
          </cell>
        </row>
        <row r="665">
          <cell r="B665">
            <v>807</v>
          </cell>
        </row>
        <row r="666">
          <cell r="B666">
            <v>808</v>
          </cell>
        </row>
        <row r="667">
          <cell r="B667">
            <v>809</v>
          </cell>
        </row>
        <row r="668">
          <cell r="B668">
            <v>810</v>
          </cell>
        </row>
        <row r="669">
          <cell r="B669">
            <v>811</v>
          </cell>
        </row>
        <row r="670">
          <cell r="B670">
            <v>812</v>
          </cell>
        </row>
        <row r="671">
          <cell r="B671">
            <v>813</v>
          </cell>
        </row>
        <row r="672">
          <cell r="B672">
            <v>814</v>
          </cell>
        </row>
        <row r="673">
          <cell r="B673">
            <v>815</v>
          </cell>
        </row>
        <row r="674">
          <cell r="B674">
            <v>816</v>
          </cell>
        </row>
        <row r="675">
          <cell r="B675">
            <v>817</v>
          </cell>
        </row>
        <row r="676">
          <cell r="B676">
            <v>818</v>
          </cell>
        </row>
        <row r="677">
          <cell r="B677">
            <v>819</v>
          </cell>
        </row>
        <row r="678">
          <cell r="B678">
            <v>820</v>
          </cell>
        </row>
        <row r="679">
          <cell r="B679">
            <v>821</v>
          </cell>
        </row>
        <row r="680">
          <cell r="B680">
            <v>822</v>
          </cell>
        </row>
        <row r="681">
          <cell r="B681">
            <v>823</v>
          </cell>
        </row>
        <row r="682">
          <cell r="B682">
            <v>824</v>
          </cell>
        </row>
        <row r="683">
          <cell r="B683">
            <v>825</v>
          </cell>
        </row>
        <row r="684">
          <cell r="B684">
            <v>826</v>
          </cell>
        </row>
        <row r="685">
          <cell r="B685">
            <v>827</v>
          </cell>
        </row>
        <row r="686">
          <cell r="B686">
            <v>828</v>
          </cell>
        </row>
        <row r="687">
          <cell r="B687">
            <v>829</v>
          </cell>
        </row>
        <row r="688">
          <cell r="B688">
            <v>830</v>
          </cell>
        </row>
        <row r="689">
          <cell r="B689">
            <v>831</v>
          </cell>
        </row>
        <row r="690">
          <cell r="B690">
            <v>832</v>
          </cell>
        </row>
        <row r="691">
          <cell r="B691">
            <v>833</v>
          </cell>
        </row>
        <row r="692">
          <cell r="B692">
            <v>834</v>
          </cell>
        </row>
        <row r="693">
          <cell r="B693">
            <v>835</v>
          </cell>
        </row>
        <row r="694">
          <cell r="B694">
            <v>836</v>
          </cell>
        </row>
        <row r="695">
          <cell r="B695">
            <v>837</v>
          </cell>
        </row>
        <row r="696">
          <cell r="B696">
            <v>838</v>
          </cell>
        </row>
        <row r="697">
          <cell r="B697">
            <v>839</v>
          </cell>
        </row>
        <row r="698">
          <cell r="B698">
            <v>840</v>
          </cell>
        </row>
        <row r="699">
          <cell r="B699">
            <v>841</v>
          </cell>
        </row>
        <row r="700">
          <cell r="B700">
            <v>842</v>
          </cell>
        </row>
        <row r="701">
          <cell r="B701">
            <v>843</v>
          </cell>
        </row>
        <row r="702">
          <cell r="B702">
            <v>844</v>
          </cell>
        </row>
        <row r="703">
          <cell r="B703">
            <v>845</v>
          </cell>
        </row>
        <row r="704">
          <cell r="B704">
            <v>846</v>
          </cell>
        </row>
        <row r="705">
          <cell r="B705">
            <v>847</v>
          </cell>
        </row>
        <row r="706">
          <cell r="B706">
            <v>848</v>
          </cell>
        </row>
        <row r="707">
          <cell r="B707">
            <v>849</v>
          </cell>
        </row>
        <row r="708">
          <cell r="B708">
            <v>850</v>
          </cell>
        </row>
        <row r="709">
          <cell r="B709">
            <v>851</v>
          </cell>
        </row>
        <row r="710">
          <cell r="B710">
            <v>852</v>
          </cell>
        </row>
        <row r="711">
          <cell r="B711">
            <v>853</v>
          </cell>
        </row>
        <row r="712">
          <cell r="B712">
            <v>854</v>
          </cell>
        </row>
        <row r="713">
          <cell r="B713">
            <v>855</v>
          </cell>
        </row>
        <row r="714">
          <cell r="B714">
            <v>856</v>
          </cell>
        </row>
        <row r="715">
          <cell r="B715">
            <v>857</v>
          </cell>
        </row>
        <row r="716">
          <cell r="B716">
            <v>858</v>
          </cell>
        </row>
        <row r="717">
          <cell r="B717">
            <v>859</v>
          </cell>
        </row>
        <row r="718">
          <cell r="B718">
            <v>860</v>
          </cell>
        </row>
        <row r="719">
          <cell r="B719">
            <v>861</v>
          </cell>
        </row>
        <row r="720">
          <cell r="B720">
            <v>862</v>
          </cell>
        </row>
        <row r="721">
          <cell r="B721">
            <v>863</v>
          </cell>
        </row>
        <row r="722">
          <cell r="B722">
            <v>864</v>
          </cell>
        </row>
        <row r="723">
          <cell r="B723">
            <v>865</v>
          </cell>
        </row>
        <row r="724">
          <cell r="B724">
            <v>866</v>
          </cell>
        </row>
        <row r="725">
          <cell r="B725">
            <v>867</v>
          </cell>
        </row>
        <row r="726">
          <cell r="B726">
            <v>868</v>
          </cell>
        </row>
        <row r="727">
          <cell r="B727">
            <v>869</v>
          </cell>
        </row>
        <row r="728">
          <cell r="B728">
            <v>870</v>
          </cell>
        </row>
        <row r="729">
          <cell r="B729">
            <v>871</v>
          </cell>
        </row>
        <row r="730">
          <cell r="B730">
            <v>872</v>
          </cell>
        </row>
        <row r="731">
          <cell r="B731">
            <v>873</v>
          </cell>
        </row>
        <row r="732">
          <cell r="B732">
            <v>874</v>
          </cell>
        </row>
        <row r="733">
          <cell r="B733">
            <v>875</v>
          </cell>
        </row>
        <row r="734">
          <cell r="B734">
            <v>876</v>
          </cell>
        </row>
        <row r="735">
          <cell r="B735">
            <v>877</v>
          </cell>
        </row>
        <row r="736">
          <cell r="B736">
            <v>878</v>
          </cell>
        </row>
        <row r="737">
          <cell r="B737">
            <v>879</v>
          </cell>
        </row>
        <row r="738">
          <cell r="B738">
            <v>880</v>
          </cell>
        </row>
        <row r="739">
          <cell r="B739">
            <v>881</v>
          </cell>
        </row>
        <row r="740">
          <cell r="B740">
            <v>882</v>
          </cell>
        </row>
        <row r="741">
          <cell r="B741">
            <v>883</v>
          </cell>
        </row>
        <row r="742">
          <cell r="B742">
            <v>884</v>
          </cell>
        </row>
        <row r="743">
          <cell r="B743">
            <v>885</v>
          </cell>
        </row>
        <row r="744">
          <cell r="B744">
            <v>886</v>
          </cell>
        </row>
        <row r="745">
          <cell r="B745">
            <v>887</v>
          </cell>
        </row>
        <row r="746">
          <cell r="B746">
            <v>888</v>
          </cell>
        </row>
        <row r="747">
          <cell r="B747">
            <v>889</v>
          </cell>
        </row>
        <row r="748">
          <cell r="B748">
            <v>890</v>
          </cell>
        </row>
        <row r="749">
          <cell r="B749">
            <v>891</v>
          </cell>
        </row>
        <row r="750">
          <cell r="B750">
            <v>892</v>
          </cell>
        </row>
        <row r="751">
          <cell r="B751">
            <v>893</v>
          </cell>
        </row>
        <row r="752">
          <cell r="B752">
            <v>894</v>
          </cell>
        </row>
        <row r="753">
          <cell r="B753">
            <v>895</v>
          </cell>
        </row>
        <row r="754">
          <cell r="B754">
            <v>896</v>
          </cell>
        </row>
        <row r="755">
          <cell r="B755">
            <v>897</v>
          </cell>
        </row>
        <row r="756">
          <cell r="B756">
            <v>898</v>
          </cell>
        </row>
        <row r="757">
          <cell r="B757">
            <v>899</v>
          </cell>
        </row>
        <row r="758">
          <cell r="B758">
            <v>900</v>
          </cell>
        </row>
        <row r="759">
          <cell r="B759">
            <v>901</v>
          </cell>
        </row>
        <row r="760">
          <cell r="B760">
            <v>902</v>
          </cell>
        </row>
        <row r="761">
          <cell r="B761">
            <v>903</v>
          </cell>
        </row>
        <row r="762">
          <cell r="B762">
            <v>904</v>
          </cell>
        </row>
        <row r="763">
          <cell r="B763">
            <v>905</v>
          </cell>
        </row>
        <row r="764">
          <cell r="B764">
            <v>906</v>
          </cell>
        </row>
        <row r="765">
          <cell r="B765">
            <v>907</v>
          </cell>
        </row>
        <row r="766">
          <cell r="B766">
            <v>908</v>
          </cell>
        </row>
        <row r="767">
          <cell r="B767">
            <v>909</v>
          </cell>
        </row>
        <row r="768">
          <cell r="B768">
            <v>910</v>
          </cell>
        </row>
        <row r="769">
          <cell r="B769">
            <v>911</v>
          </cell>
        </row>
        <row r="770">
          <cell r="B770">
            <v>912</v>
          </cell>
        </row>
        <row r="771">
          <cell r="B771">
            <v>913</v>
          </cell>
        </row>
        <row r="772">
          <cell r="B772">
            <v>914</v>
          </cell>
        </row>
        <row r="773">
          <cell r="B773">
            <v>915</v>
          </cell>
        </row>
        <row r="774">
          <cell r="B774">
            <v>916</v>
          </cell>
        </row>
        <row r="775">
          <cell r="B775">
            <v>917</v>
          </cell>
        </row>
        <row r="776">
          <cell r="B776">
            <v>918</v>
          </cell>
        </row>
        <row r="777">
          <cell r="B777">
            <v>919</v>
          </cell>
        </row>
        <row r="778">
          <cell r="B778">
            <v>920</v>
          </cell>
        </row>
        <row r="779">
          <cell r="B779">
            <v>921</v>
          </cell>
        </row>
        <row r="780">
          <cell r="B780">
            <v>922</v>
          </cell>
        </row>
        <row r="781">
          <cell r="B781">
            <v>923</v>
          </cell>
        </row>
        <row r="782">
          <cell r="B782">
            <v>924</v>
          </cell>
        </row>
        <row r="783">
          <cell r="B783">
            <v>925</v>
          </cell>
        </row>
        <row r="784">
          <cell r="B784">
            <v>926</v>
          </cell>
        </row>
        <row r="785">
          <cell r="B785">
            <v>927</v>
          </cell>
        </row>
        <row r="786">
          <cell r="B786">
            <v>928</v>
          </cell>
        </row>
        <row r="787">
          <cell r="B787">
            <v>929</v>
          </cell>
        </row>
        <row r="788">
          <cell r="B788">
            <v>930</v>
          </cell>
        </row>
        <row r="789">
          <cell r="B789">
            <v>931</v>
          </cell>
        </row>
        <row r="790">
          <cell r="B790">
            <v>932</v>
          </cell>
        </row>
        <row r="791">
          <cell r="B791">
            <v>933</v>
          </cell>
        </row>
        <row r="792">
          <cell r="B792">
            <v>934</v>
          </cell>
        </row>
        <row r="793">
          <cell r="B793">
            <v>935</v>
          </cell>
        </row>
        <row r="794">
          <cell r="B794">
            <v>936</v>
          </cell>
        </row>
        <row r="795">
          <cell r="B795">
            <v>937</v>
          </cell>
        </row>
        <row r="796">
          <cell r="B796">
            <v>938</v>
          </cell>
        </row>
        <row r="797">
          <cell r="B797">
            <v>939</v>
          </cell>
        </row>
        <row r="798">
          <cell r="B798">
            <v>940</v>
          </cell>
        </row>
        <row r="799">
          <cell r="B799">
            <v>941</v>
          </cell>
        </row>
        <row r="800">
          <cell r="B800">
            <v>942</v>
          </cell>
        </row>
        <row r="801">
          <cell r="B801">
            <v>943</v>
          </cell>
        </row>
        <row r="802">
          <cell r="B802">
            <v>944</v>
          </cell>
        </row>
        <row r="803">
          <cell r="B803">
            <v>945</v>
          </cell>
        </row>
        <row r="804">
          <cell r="B804">
            <v>946</v>
          </cell>
        </row>
        <row r="805">
          <cell r="B805">
            <v>947</v>
          </cell>
        </row>
        <row r="806">
          <cell r="B806">
            <v>948</v>
          </cell>
        </row>
        <row r="807">
          <cell r="B807">
            <v>949</v>
          </cell>
        </row>
        <row r="808">
          <cell r="B808">
            <v>950</v>
          </cell>
        </row>
        <row r="809">
          <cell r="B809">
            <v>951</v>
          </cell>
        </row>
        <row r="810">
          <cell r="B810">
            <v>952</v>
          </cell>
        </row>
        <row r="811">
          <cell r="B811">
            <v>953</v>
          </cell>
        </row>
        <row r="812">
          <cell r="B812">
            <v>954</v>
          </cell>
        </row>
        <row r="813">
          <cell r="B813">
            <v>955</v>
          </cell>
        </row>
        <row r="814">
          <cell r="B814">
            <v>956</v>
          </cell>
        </row>
        <row r="815">
          <cell r="B815">
            <v>957</v>
          </cell>
        </row>
        <row r="816">
          <cell r="B816">
            <v>958</v>
          </cell>
        </row>
        <row r="817">
          <cell r="B817">
            <v>959</v>
          </cell>
        </row>
        <row r="818">
          <cell r="B818">
            <v>960</v>
          </cell>
        </row>
        <row r="819">
          <cell r="B819">
            <v>961</v>
          </cell>
        </row>
        <row r="820">
          <cell r="B820">
            <v>962</v>
          </cell>
        </row>
        <row r="821">
          <cell r="B821">
            <v>963</v>
          </cell>
        </row>
        <row r="822">
          <cell r="B822">
            <v>964</v>
          </cell>
        </row>
        <row r="823">
          <cell r="B823">
            <v>965</v>
          </cell>
        </row>
        <row r="824">
          <cell r="B824">
            <v>966</v>
          </cell>
        </row>
        <row r="825">
          <cell r="B825">
            <v>967</v>
          </cell>
        </row>
        <row r="826">
          <cell r="B826">
            <v>968</v>
          </cell>
        </row>
        <row r="827">
          <cell r="B827">
            <v>969</v>
          </cell>
        </row>
        <row r="828">
          <cell r="B828">
            <v>970</v>
          </cell>
        </row>
        <row r="829">
          <cell r="B829">
            <v>971</v>
          </cell>
        </row>
        <row r="830">
          <cell r="B830">
            <v>972</v>
          </cell>
        </row>
        <row r="831">
          <cell r="B831">
            <v>973</v>
          </cell>
        </row>
        <row r="832">
          <cell r="B832">
            <v>974</v>
          </cell>
        </row>
        <row r="833">
          <cell r="B833">
            <v>975</v>
          </cell>
        </row>
        <row r="834">
          <cell r="B834">
            <v>976</v>
          </cell>
        </row>
        <row r="835">
          <cell r="B835">
            <v>977</v>
          </cell>
        </row>
        <row r="836">
          <cell r="B836">
            <v>978</v>
          </cell>
        </row>
        <row r="837">
          <cell r="B837">
            <v>979</v>
          </cell>
        </row>
        <row r="838">
          <cell r="B838">
            <v>980</v>
          </cell>
        </row>
        <row r="839">
          <cell r="B839">
            <v>981</v>
          </cell>
        </row>
        <row r="840">
          <cell r="B840">
            <v>982</v>
          </cell>
        </row>
        <row r="841">
          <cell r="B841">
            <v>983</v>
          </cell>
        </row>
        <row r="842">
          <cell r="B842">
            <v>984</v>
          </cell>
        </row>
        <row r="843">
          <cell r="B843">
            <v>985</v>
          </cell>
        </row>
        <row r="844">
          <cell r="B844">
            <v>986</v>
          </cell>
        </row>
        <row r="845">
          <cell r="B845">
            <v>987</v>
          </cell>
        </row>
        <row r="846">
          <cell r="B846">
            <v>988</v>
          </cell>
        </row>
        <row r="847">
          <cell r="B847">
            <v>989</v>
          </cell>
        </row>
        <row r="848">
          <cell r="B848">
            <v>990</v>
          </cell>
        </row>
        <row r="849">
          <cell r="B849">
            <v>991</v>
          </cell>
        </row>
        <row r="850">
          <cell r="B850">
            <v>992</v>
          </cell>
        </row>
        <row r="851">
          <cell r="B851">
            <v>993</v>
          </cell>
        </row>
        <row r="852">
          <cell r="B852">
            <v>994</v>
          </cell>
        </row>
        <row r="853">
          <cell r="B853">
            <v>995</v>
          </cell>
        </row>
        <row r="854">
          <cell r="B854">
            <v>996</v>
          </cell>
        </row>
        <row r="855">
          <cell r="B855">
            <v>997</v>
          </cell>
        </row>
        <row r="856">
          <cell r="B856">
            <v>998</v>
          </cell>
        </row>
        <row r="857">
          <cell r="B857">
            <v>999</v>
          </cell>
        </row>
        <row r="858">
          <cell r="B858">
            <v>1000</v>
          </cell>
        </row>
        <row r="859">
          <cell r="B859">
            <v>1001</v>
          </cell>
        </row>
        <row r="860">
          <cell r="B860">
            <v>1002</v>
          </cell>
        </row>
        <row r="861">
          <cell r="B861">
            <v>1003</v>
          </cell>
        </row>
        <row r="862">
          <cell r="B862">
            <v>1004</v>
          </cell>
        </row>
        <row r="863">
          <cell r="B863">
            <v>1005</v>
          </cell>
        </row>
        <row r="864">
          <cell r="B864">
            <v>1006</v>
          </cell>
        </row>
        <row r="865">
          <cell r="B865">
            <v>1007</v>
          </cell>
        </row>
        <row r="866">
          <cell r="B866">
            <v>1008</v>
          </cell>
        </row>
        <row r="867">
          <cell r="B867">
            <v>1009</v>
          </cell>
        </row>
        <row r="868">
          <cell r="B868">
            <v>1010</v>
          </cell>
        </row>
        <row r="869">
          <cell r="B869">
            <v>1011</v>
          </cell>
        </row>
        <row r="870">
          <cell r="B870">
            <v>1012</v>
          </cell>
        </row>
        <row r="871">
          <cell r="B871">
            <v>1013</v>
          </cell>
        </row>
        <row r="872">
          <cell r="B872">
            <v>1014</v>
          </cell>
        </row>
        <row r="873">
          <cell r="B873">
            <v>1015</v>
          </cell>
        </row>
        <row r="874">
          <cell r="B874">
            <v>1016</v>
          </cell>
        </row>
        <row r="875">
          <cell r="B875">
            <v>1017</v>
          </cell>
        </row>
        <row r="876">
          <cell r="B876">
            <v>1018</v>
          </cell>
        </row>
        <row r="877">
          <cell r="B877">
            <v>1019</v>
          </cell>
        </row>
        <row r="878">
          <cell r="B878">
            <v>1020</v>
          </cell>
        </row>
        <row r="879">
          <cell r="B879">
            <v>1021</v>
          </cell>
        </row>
        <row r="880">
          <cell r="B880">
            <v>1022</v>
          </cell>
        </row>
        <row r="881">
          <cell r="B881">
            <v>1023</v>
          </cell>
        </row>
        <row r="882">
          <cell r="B882">
            <v>1024</v>
          </cell>
        </row>
        <row r="883">
          <cell r="B883">
            <v>1025</v>
          </cell>
        </row>
        <row r="884">
          <cell r="B884">
            <v>1026</v>
          </cell>
        </row>
        <row r="885">
          <cell r="B885">
            <v>1027</v>
          </cell>
        </row>
        <row r="886">
          <cell r="B886">
            <v>1028</v>
          </cell>
        </row>
        <row r="887">
          <cell r="B887">
            <v>1029</v>
          </cell>
        </row>
        <row r="888">
          <cell r="B888">
            <v>1030</v>
          </cell>
        </row>
        <row r="889">
          <cell r="B889">
            <v>1031</v>
          </cell>
        </row>
        <row r="890">
          <cell r="B890">
            <v>1032</v>
          </cell>
        </row>
        <row r="891">
          <cell r="B891">
            <v>1033</v>
          </cell>
        </row>
        <row r="892">
          <cell r="B892">
            <v>1034</v>
          </cell>
        </row>
        <row r="893">
          <cell r="B893">
            <v>1035</v>
          </cell>
        </row>
        <row r="894">
          <cell r="B894">
            <v>1036</v>
          </cell>
        </row>
        <row r="895">
          <cell r="B895">
            <v>1037</v>
          </cell>
        </row>
        <row r="896">
          <cell r="B896">
            <v>1038</v>
          </cell>
        </row>
        <row r="897">
          <cell r="B897">
            <v>1039</v>
          </cell>
        </row>
        <row r="898">
          <cell r="B898">
            <v>1040</v>
          </cell>
        </row>
        <row r="899">
          <cell r="B899">
            <v>1041</v>
          </cell>
        </row>
        <row r="900">
          <cell r="B900">
            <v>1042</v>
          </cell>
        </row>
        <row r="901">
          <cell r="B901">
            <v>1043</v>
          </cell>
        </row>
        <row r="902">
          <cell r="B902">
            <v>1044</v>
          </cell>
        </row>
        <row r="903">
          <cell r="B903">
            <v>1045</v>
          </cell>
        </row>
        <row r="904">
          <cell r="B904">
            <v>1046</v>
          </cell>
        </row>
        <row r="905">
          <cell r="B905">
            <v>1047</v>
          </cell>
        </row>
        <row r="906">
          <cell r="B906">
            <v>1048</v>
          </cell>
        </row>
        <row r="907">
          <cell r="B907">
            <v>1049</v>
          </cell>
        </row>
        <row r="908">
          <cell r="B908">
            <v>1050</v>
          </cell>
        </row>
        <row r="909">
          <cell r="B909">
            <v>1051</v>
          </cell>
        </row>
        <row r="910">
          <cell r="B910">
            <v>1052</v>
          </cell>
        </row>
        <row r="911">
          <cell r="B911">
            <v>1053</v>
          </cell>
        </row>
        <row r="912">
          <cell r="B912">
            <v>1054</v>
          </cell>
        </row>
        <row r="913">
          <cell r="B913">
            <v>1055</v>
          </cell>
        </row>
        <row r="914">
          <cell r="B914">
            <v>1056</v>
          </cell>
        </row>
        <row r="915">
          <cell r="B915">
            <v>1057</v>
          </cell>
        </row>
        <row r="916">
          <cell r="B916">
            <v>1058</v>
          </cell>
        </row>
        <row r="917">
          <cell r="B917">
            <v>1059</v>
          </cell>
        </row>
        <row r="918">
          <cell r="B918">
            <v>1060</v>
          </cell>
        </row>
        <row r="919">
          <cell r="B919">
            <v>1061</v>
          </cell>
        </row>
        <row r="920">
          <cell r="B920">
            <v>1062</v>
          </cell>
        </row>
        <row r="921">
          <cell r="B921">
            <v>1063</v>
          </cell>
        </row>
        <row r="922">
          <cell r="B922">
            <v>1064</v>
          </cell>
        </row>
        <row r="923">
          <cell r="B923">
            <v>1065</v>
          </cell>
        </row>
        <row r="924">
          <cell r="B924">
            <v>1066</v>
          </cell>
        </row>
        <row r="925">
          <cell r="B925">
            <v>1067</v>
          </cell>
        </row>
        <row r="926">
          <cell r="B926">
            <v>1068</v>
          </cell>
        </row>
        <row r="927">
          <cell r="A927" t="str">
            <v>чиким Итог</v>
          </cell>
        </row>
        <row r="928">
          <cell r="A928" t="str">
            <v>Общий итог</v>
          </cell>
        </row>
        <row r="4572">
          <cell r="B4572">
            <v>0</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Ёг рус"/>
      <sheetName val="АКЦИЗ рус"/>
      <sheetName val="АКЦИЗ"/>
      <sheetName val="янв"/>
      <sheetName val="фев"/>
      <sheetName val="март"/>
      <sheetName val="апр"/>
      <sheetName val="май"/>
      <sheetName val="июнь"/>
      <sheetName val="июль"/>
      <sheetName val="авг"/>
      <sheetName val="Сент"/>
      <sheetName val="Окт"/>
      <sheetName val="Ноя"/>
      <sheetName val="c"/>
      <sheetName val="оборот"/>
      <sheetName val="Зан-ть(р-ны)"/>
      <sheetName val="Фориш 2003"/>
      <sheetName val="для ГАКа"/>
      <sheetName val="Ёг_рус"/>
      <sheetName val="АКЦИЗ_рус"/>
      <sheetName val="Фориш_2003"/>
      <sheetName val="Prog. rost tarifov"/>
      <sheetName val="Results"/>
      <sheetName val="отчет_ЁГ_2003"/>
      <sheetName val="Варианты"/>
      <sheetName val="Доход 2008"/>
      <sheetName val="Лист1 (2)"/>
      <sheetName val="База 23.10.2020"/>
      <sheetName val="Алохида"/>
      <sheetName val="график"/>
      <sheetName val="режа"/>
      <sheetName val="06.01.2014"/>
      <sheetName val="Ёг_рус1"/>
      <sheetName val="АКЦИЗ_рус1"/>
      <sheetName val="Фориш_20031"/>
      <sheetName val="Prog__rost_tarifov"/>
      <sheetName val="для_ГАКа"/>
      <sheetName val="Доход_2008"/>
      <sheetName val="Лист1_(2)"/>
      <sheetName val="База_23_10_2020"/>
      <sheetName val="06_01_2014"/>
      <sheetName val="tab 19"/>
      <sheetName val="Тегишилмасин"/>
      <sheetName val="БД"/>
      <sheetName val="Ер Ресурс"/>
      <sheetName val="ЁСТЗ рўйхати"/>
      <sheetName val="Ёг_рус2"/>
      <sheetName val="АКЦИЗ_рус2"/>
      <sheetName val="Фориш_20032"/>
      <sheetName val="для_ГАКа1"/>
      <sheetName val="Prog__rost_tarifov1"/>
      <sheetName val="Доход_20081"/>
      <sheetName val="Лист1_(2)1"/>
      <sheetName val="База_23_10_20201"/>
      <sheetName val="06_01_20141"/>
      <sheetName val="tab_19"/>
      <sheetName val="капитал_расче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П-1442_310313"/>
      <sheetName val="4707 прил-2"/>
      <sheetName val="4707 прил-3"/>
      <sheetName val="ПП-1623_310313"/>
      <sheetName val="4707 Ф11"/>
      <sheetName val="4707 Ф12"/>
      <sheetName val="УП-4707_Приложения_2-3 к програ"/>
      <sheetName val="фев"/>
      <sheetName val="c"/>
      <sheetName val="оборот"/>
    </sheetNames>
    <sheetDataSet>
      <sheetData sheetId="0"/>
      <sheetData sheetId="1"/>
      <sheetData sheetId="2"/>
      <sheetData sheetId="3"/>
      <sheetData sheetId="4">
        <row r="5">
          <cell r="A5" t="str">
            <v xml:space="preserve"> Наименование инициаторов и проектов</v>
          </cell>
          <cell r="B5" t="str">
            <v>Мощность</v>
          </cell>
          <cell r="C5" t="str">
            <v xml:space="preserve">Сроки реализации </v>
          </cell>
          <cell r="D5" t="str">
            <v>Иностранный партнер/кредитор</v>
          </cell>
          <cell r="E5" t="str">
            <v>Источники финансирования</v>
          </cell>
          <cell r="F5" t="str">
            <v>Общая стоимость проекта*</v>
          </cell>
          <cell r="G5" t="str">
            <v>Ожидаемый остатокна 01.01.2015г.</v>
          </cell>
          <cell r="H5" t="str">
            <v>в том числе, по годам</v>
          </cell>
          <cell r="N5" t="str">
            <v>Объем инвестиций в 2015-2020гг.</v>
          </cell>
          <cell r="O5" t="str">
            <v>Наличие проектной документации</v>
          </cell>
          <cell r="P5" t="str">
            <v>Основание для реализации проекта</v>
          </cell>
        </row>
        <row r="6">
          <cell r="H6" t="str">
            <v>2015г.</v>
          </cell>
          <cell r="I6" t="str">
            <v>2016г.</v>
          </cell>
          <cell r="J6" t="str">
            <v>2017г.</v>
          </cell>
          <cell r="K6" t="str">
            <v>2018г.</v>
          </cell>
          <cell r="L6" t="str">
            <v>2019г.</v>
          </cell>
          <cell r="M6" t="str">
            <v>2020г.</v>
          </cell>
        </row>
        <row r="7">
          <cell r="A7" t="str">
            <v>ВСЕГО</v>
          </cell>
        </row>
        <row r="8">
          <cell r="A8" t="str">
            <v>Всего</v>
          </cell>
          <cell r="F8">
            <v>59997.351230088585</v>
          </cell>
          <cell r="G8">
            <v>49339.470369924093</v>
          </cell>
          <cell r="H8">
            <v>6863.0512616246042</v>
          </cell>
          <cell r="I8">
            <v>14720.610566207266</v>
          </cell>
          <cell r="J8">
            <v>6701.3629047197355</v>
          </cell>
          <cell r="K8">
            <v>6183.9732421681319</v>
          </cell>
          <cell r="L8">
            <v>6512.8070529129818</v>
          </cell>
          <cell r="M8">
            <v>5863.9253382094157</v>
          </cell>
        </row>
        <row r="9">
          <cell r="A9" t="str">
            <v>в том числе:</v>
          </cell>
        </row>
        <row r="10">
          <cell r="E10" t="str">
            <v>собственные средства</v>
          </cell>
          <cell r="F10">
            <v>20465.659397588588</v>
          </cell>
          <cell r="G10">
            <v>18390.145869924097</v>
          </cell>
          <cell r="H10">
            <v>2800.8555616246035</v>
          </cell>
          <cell r="I10">
            <v>4345.0859662072671</v>
          </cell>
          <cell r="J10">
            <v>2692.7154547197351</v>
          </cell>
          <cell r="K10">
            <v>2810.3494921681317</v>
          </cell>
          <cell r="L10">
            <v>2661.1150529129814</v>
          </cell>
          <cell r="M10">
            <v>2308.7183382094163</v>
          </cell>
        </row>
        <row r="11">
          <cell r="E11" t="str">
            <v>ФРРУз</v>
          </cell>
          <cell r="F11">
            <v>7153.3998499999998</v>
          </cell>
          <cell r="G11">
            <v>5838.4117000000006</v>
          </cell>
          <cell r="H11">
            <v>673.56170000000009</v>
          </cell>
          <cell r="I11">
            <v>1052.5700000000002</v>
          </cell>
          <cell r="J11">
            <v>807.68000000000006</v>
          </cell>
          <cell r="K11">
            <v>646</v>
          </cell>
          <cell r="L11">
            <v>908.4</v>
          </cell>
          <cell r="M11">
            <v>950.2</v>
          </cell>
        </row>
        <row r="12">
          <cell r="E12" t="str">
            <v>кредиты коммерческих банков</v>
          </cell>
          <cell r="F12">
            <v>3757.5378000000005</v>
          </cell>
          <cell r="G12">
            <v>3360.2728000000002</v>
          </cell>
          <cell r="H12">
            <v>593.05399999999997</v>
          </cell>
          <cell r="I12">
            <v>720.33060000000012</v>
          </cell>
          <cell r="J12">
            <v>641.24744999999996</v>
          </cell>
          <cell r="K12">
            <v>618.43674999999996</v>
          </cell>
          <cell r="L12">
            <v>407.22500000000002</v>
          </cell>
          <cell r="M12">
            <v>337.27499999999992</v>
          </cell>
        </row>
        <row r="13">
          <cell r="E13" t="str">
            <v>прямые иностранные инвестиции и кредиты</v>
          </cell>
          <cell r="F13">
            <v>21445.261382499993</v>
          </cell>
          <cell r="G13">
            <v>15354.560000000001</v>
          </cell>
          <cell r="H13">
            <v>2424.4700000000012</v>
          </cell>
          <cell r="I13">
            <v>6231.588999999999</v>
          </cell>
          <cell r="J13">
            <v>1316.7650000000001</v>
          </cell>
          <cell r="K13">
            <v>1408.4070000000002</v>
          </cell>
          <cell r="L13">
            <v>1606.567</v>
          </cell>
          <cell r="M13">
            <v>1487.0319999999999</v>
          </cell>
        </row>
        <row r="14">
          <cell r="E14" t="str">
            <v>иностранные кредиты под гарантию Правительства</v>
          </cell>
          <cell r="F14">
            <v>6881.5599999999995</v>
          </cell>
          <cell r="G14">
            <v>6281.88</v>
          </cell>
          <cell r="H14">
            <v>371.10999999999996</v>
          </cell>
          <cell r="I14">
            <v>2256.835</v>
          </cell>
          <cell r="J14">
            <v>1242.9550000000004</v>
          </cell>
          <cell r="K14">
            <v>700.78</v>
          </cell>
          <cell r="L14">
            <v>929.5</v>
          </cell>
          <cell r="M14">
            <v>780.7</v>
          </cell>
        </row>
        <row r="15">
          <cell r="E15" t="str">
            <v>бюджетные средства</v>
          </cell>
          <cell r="F15">
            <v>293.93280000000004</v>
          </cell>
          <cell r="G15">
            <v>114.2</v>
          </cell>
          <cell r="H15">
            <v>0</v>
          </cell>
          <cell r="I15">
            <v>114.2</v>
          </cell>
          <cell r="J15">
            <v>0</v>
          </cell>
          <cell r="K15">
            <v>0</v>
          </cell>
          <cell r="L15">
            <v>0</v>
          </cell>
          <cell r="M15">
            <v>0</v>
          </cell>
        </row>
        <row r="16">
          <cell r="A16" t="str">
            <v>Комплекс по вопросам геологии, топливно-энергетической, химической, нефтехимической и металлургической промышленности, всего</v>
          </cell>
          <cell r="F16">
            <v>57000.545230088581</v>
          </cell>
          <cell r="G16">
            <v>46757.372769924099</v>
          </cell>
          <cell r="H16">
            <v>6088.5662616246045</v>
          </cell>
          <cell r="I16">
            <v>14170.193266207265</v>
          </cell>
          <cell r="J16">
            <v>6221.9783047197343</v>
          </cell>
          <cell r="K16">
            <v>5822.4025421681317</v>
          </cell>
          <cell r="L16">
            <v>6269.2370529129821</v>
          </cell>
          <cell r="M16">
            <v>5691.2553382094175</v>
          </cell>
        </row>
        <row r="17">
          <cell r="A17" t="str">
            <v>новое строительство</v>
          </cell>
          <cell r="F17">
            <v>31427.83701286828</v>
          </cell>
          <cell r="G17">
            <v>23230.558282019159</v>
          </cell>
          <cell r="H17">
            <v>3202.5920834175322</v>
          </cell>
          <cell r="I17">
            <v>10289.87030605289</v>
          </cell>
          <cell r="J17">
            <v>2939.8088334747877</v>
          </cell>
          <cell r="K17">
            <v>1748.0708985436959</v>
          </cell>
          <cell r="L17">
            <v>1906.3519999999999</v>
          </cell>
          <cell r="M17">
            <v>1568.3320000000001</v>
          </cell>
        </row>
        <row r="18">
          <cell r="A18" t="str">
            <v>модернизация и реконструкция</v>
          </cell>
          <cell r="F18">
            <v>12790.530344419143</v>
          </cell>
          <cell r="G18">
            <v>10954.356615103781</v>
          </cell>
          <cell r="H18">
            <v>1228.6366310107912</v>
          </cell>
          <cell r="I18">
            <v>1822.7540281291679</v>
          </cell>
          <cell r="J18">
            <v>1334.8540957038354</v>
          </cell>
          <cell r="K18">
            <v>1888.4680055694255</v>
          </cell>
          <cell r="L18">
            <v>2003.7380055694257</v>
          </cell>
          <cell r="M18">
            <v>1985.618005569426</v>
          </cell>
        </row>
        <row r="19">
          <cell r="A19" t="str">
            <v>другие направления</v>
          </cell>
          <cell r="F19">
            <v>12782.177872801156</v>
          </cell>
          <cell r="G19">
            <v>12572.457872801157</v>
          </cell>
          <cell r="H19">
            <v>1657.3375471962809</v>
          </cell>
          <cell r="I19">
            <v>2057.5689320252081</v>
          </cell>
          <cell r="J19">
            <v>1947.3153755411115</v>
          </cell>
          <cell r="K19">
            <v>2185.8636380550106</v>
          </cell>
          <cell r="L19">
            <v>2359.1470473435561</v>
          </cell>
          <cell r="M19">
            <v>2137.3053326399909</v>
          </cell>
        </row>
        <row r="20">
          <cell r="A20" t="str">
            <v>НХК "Узбекнефтегаз"</v>
          </cell>
        </row>
        <row r="21">
          <cell r="A21" t="str">
            <v>Всего</v>
          </cell>
          <cell r="F21">
            <v>36381.279739509431</v>
          </cell>
          <cell r="G21">
            <v>28712.909589509436</v>
          </cell>
          <cell r="H21">
            <v>4555.604247196281</v>
          </cell>
          <cell r="I21">
            <v>9781.8729320252078</v>
          </cell>
          <cell r="J21">
            <v>3451.9053755411114</v>
          </cell>
          <cell r="K21">
            <v>3532.2136436244364</v>
          </cell>
          <cell r="L21">
            <v>3441.127052912982</v>
          </cell>
          <cell r="M21">
            <v>3103.315338209417</v>
          </cell>
        </row>
        <row r="22">
          <cell r="A22" t="str">
            <v>в том числе:</v>
          </cell>
        </row>
        <row r="23">
          <cell r="E23" t="str">
            <v>собственные средства</v>
          </cell>
          <cell r="F23">
            <v>13894.412507009432</v>
          </cell>
          <cell r="G23">
            <v>13078.712889509434</v>
          </cell>
          <cell r="H23">
            <v>2039.9175471962808</v>
          </cell>
          <cell r="I23">
            <v>3149.5689320252077</v>
          </cell>
          <cell r="J23">
            <v>1917.0153755411113</v>
          </cell>
          <cell r="K23">
            <v>2151.6816436244362</v>
          </cell>
          <cell r="L23">
            <v>2087.8450529129818</v>
          </cell>
          <cell r="M23">
            <v>1722.8433382094165</v>
          </cell>
        </row>
        <row r="24">
          <cell r="E24" t="str">
            <v>ФРРУз</v>
          </cell>
          <cell r="F24">
            <v>1858.7858500000002</v>
          </cell>
          <cell r="G24">
            <v>918.84670000000006</v>
          </cell>
          <cell r="H24">
            <v>390.94670000000002</v>
          </cell>
          <cell r="I24">
            <v>330</v>
          </cell>
          <cell r="J24">
            <v>47.9</v>
          </cell>
          <cell r="K24">
            <v>50</v>
          </cell>
          <cell r="L24">
            <v>75</v>
          </cell>
          <cell r="M24">
            <v>25</v>
          </cell>
        </row>
        <row r="25">
          <cell r="E25" t="str">
            <v>кредиты коммерческих банков</v>
          </cell>
          <cell r="F25">
            <v>929.84</v>
          </cell>
          <cell r="G25">
            <v>781.7600000000001</v>
          </cell>
          <cell r="H25">
            <v>54.6</v>
          </cell>
          <cell r="I25">
            <v>175</v>
          </cell>
          <cell r="J25">
            <v>215</v>
          </cell>
          <cell r="K25">
            <v>192.00000000000006</v>
          </cell>
          <cell r="L25">
            <v>56</v>
          </cell>
          <cell r="M25">
            <v>89.159999999999982</v>
          </cell>
        </row>
        <row r="26">
          <cell r="E26" t="str">
            <v>прямые иностранные инвестиции и кредиты</v>
          </cell>
          <cell r="F26">
            <v>19698.241382499997</v>
          </cell>
          <cell r="G26">
            <v>13933.590000000002</v>
          </cell>
          <cell r="H26">
            <v>2070.1400000000003</v>
          </cell>
          <cell r="I26">
            <v>6127.3039999999992</v>
          </cell>
          <cell r="J26">
            <v>1271.99</v>
          </cell>
          <cell r="K26">
            <v>1138.5320000000002</v>
          </cell>
          <cell r="L26">
            <v>1222.2819999999999</v>
          </cell>
          <cell r="M26">
            <v>1266.3119999999999</v>
          </cell>
        </row>
        <row r="27">
          <cell r="A27" t="str">
            <v>новое строительство</v>
          </cell>
          <cell r="F27">
            <v>19769.309999999998</v>
          </cell>
          <cell r="G27">
            <v>12989.95</v>
          </cell>
          <cell r="H27">
            <v>2300.92</v>
          </cell>
          <cell r="I27">
            <v>7021.2739999999994</v>
          </cell>
          <cell r="J27">
            <v>869.53</v>
          </cell>
          <cell r="K27">
            <v>733.05200000000002</v>
          </cell>
          <cell r="L27">
            <v>746.04200000000003</v>
          </cell>
          <cell r="M27">
            <v>691.54200000000003</v>
          </cell>
        </row>
        <row r="28">
          <cell r="A28" t="str">
            <v>Строительство Устюртского ГХК на базе месторождения "Сургиль" с обустройством месторождения</v>
          </cell>
          <cell r="B28" t="str">
            <v>Производство 387 тыс.тонн полиэтилена, 83 тыс.тонн полипропилена,102 тыс.тонн пиролизного дистилята, 8 тыс.тонн. пиролизного масла</v>
          </cell>
          <cell r="C28" t="str">
            <v>2008-2015 гг.</v>
          </cell>
          <cell r="D28" t="str">
            <v xml:space="preserve">Компании «KOGAS», «Lotte Chemical», «STX   Energy» (Корея) </v>
          </cell>
          <cell r="E28" t="str">
            <v>Всего</v>
          </cell>
          <cell r="F28">
            <v>3891.5</v>
          </cell>
          <cell r="G28">
            <v>1014.08</v>
          </cell>
          <cell r="H28">
            <v>1014.08</v>
          </cell>
          <cell r="I28">
            <v>0</v>
          </cell>
          <cell r="J28">
            <v>0</v>
          </cell>
          <cell r="K28">
            <v>0</v>
          </cell>
          <cell r="L28">
            <v>0</v>
          </cell>
          <cell r="M28">
            <v>0</v>
          </cell>
          <cell r="O28" t="str">
            <v xml:space="preserve">Имеется утвержденное ТЭО проекта </v>
          </cell>
          <cell r="P28" t="str">
            <v>Постановления Президента Республики Узбекистан от 18.02.2008 г. №ПП-797,от 04.08.2009 г. №ПП-1168,от 27.12.2011 г. №ПП-1667,от 27.12.2011 г. №ПП-1667от 17.11.2014 г. №ПП-2264</v>
          </cell>
        </row>
        <row r="29">
          <cell r="E29" t="str">
            <v>собственные средства</v>
          </cell>
          <cell r="F29">
            <v>111.2</v>
          </cell>
          <cell r="G29">
            <v>0</v>
          </cell>
          <cell r="H29">
            <v>0</v>
          </cell>
          <cell r="I29">
            <v>0</v>
          </cell>
          <cell r="J29">
            <v>0</v>
          </cell>
          <cell r="K29">
            <v>0</v>
          </cell>
          <cell r="L29">
            <v>0</v>
          </cell>
          <cell r="M29">
            <v>0</v>
          </cell>
        </row>
        <row r="30">
          <cell r="E30" t="str">
            <v>ФРРУз</v>
          </cell>
          <cell r="F30">
            <v>848.4</v>
          </cell>
          <cell r="G30">
            <v>106.98</v>
          </cell>
          <cell r="H30">
            <v>106.98</v>
          </cell>
          <cell r="I30">
            <v>0</v>
          </cell>
          <cell r="J30">
            <v>0</v>
          </cell>
          <cell r="K30">
            <v>0</v>
          </cell>
          <cell r="L30">
            <v>0</v>
          </cell>
          <cell r="M30">
            <v>0</v>
          </cell>
        </row>
        <row r="31">
          <cell r="E31" t="str">
            <v>прямые иностранные инвестиции и кредиты</v>
          </cell>
          <cell r="F31">
            <v>2931.9</v>
          </cell>
          <cell r="G31">
            <v>907.1</v>
          </cell>
          <cell r="H31">
            <v>907.1</v>
          </cell>
        </row>
        <row r="32">
          <cell r="A32" t="str">
            <v>Строительство объектов внешней инфраструктуры для реализации проекта "Строительство Устюртского ГХК на базе месторождения Сургиль с обустройством месторождения"</v>
          </cell>
          <cell r="B32" t="str">
            <v>заданная</v>
          </cell>
          <cell r="C32" t="str">
            <v>2013-2015 гг.</v>
          </cell>
          <cell r="D32" t="str">
            <v>не требуется</v>
          </cell>
          <cell r="E32" t="str">
            <v>Всего</v>
          </cell>
          <cell r="F32">
            <v>190.79</v>
          </cell>
          <cell r="G32">
            <v>85</v>
          </cell>
          <cell r="H32">
            <v>85</v>
          </cell>
          <cell r="O32" t="str">
            <v xml:space="preserve">Имеется утвержденное ТЭО проекта </v>
          </cell>
          <cell r="P32" t="str">
            <v>Постановление Президента Республики Узбекистан от 04.04.2012 г. №ПП-1735,от 17.11.2014 г. №ПП-2264</v>
          </cell>
        </row>
        <row r="33">
          <cell r="E33" t="str">
            <v>собственные средства</v>
          </cell>
          <cell r="F33">
            <v>160.79</v>
          </cell>
          <cell r="G33">
            <v>85</v>
          </cell>
          <cell r="H33">
            <v>85</v>
          </cell>
          <cell r="I33">
            <v>0</v>
          </cell>
          <cell r="J33">
            <v>0</v>
          </cell>
          <cell r="K33">
            <v>0</v>
          </cell>
          <cell r="L33">
            <v>0</v>
          </cell>
          <cell r="M33">
            <v>0</v>
          </cell>
        </row>
        <row r="34">
          <cell r="E34" t="str">
            <v>кредиты коммерческих банков</v>
          </cell>
          <cell r="F34">
            <v>30</v>
          </cell>
          <cell r="G34">
            <v>0</v>
          </cell>
          <cell r="H34">
            <v>0</v>
          </cell>
        </row>
        <row r="35">
          <cell r="A35" t="str">
            <v xml:space="preserve">Строительство сети сертифицированных центров по установке на автотранспортные средства газовых баллонов для сжатого газа </v>
          </cell>
          <cell r="B35" t="str">
            <v>10 ед. сертифицированных центров</v>
          </cell>
          <cell r="C35" t="str">
            <v>2015-2016 гг.</v>
          </cell>
          <cell r="D35" t="str">
            <v>Компания "ENK" (Корея)</v>
          </cell>
          <cell r="E35" t="str">
            <v>Всего</v>
          </cell>
          <cell r="F35">
            <v>15</v>
          </cell>
          <cell r="G35">
            <v>15</v>
          </cell>
          <cell r="H35">
            <v>5</v>
          </cell>
          <cell r="I35">
            <v>10</v>
          </cell>
          <cell r="O35" t="str">
            <v xml:space="preserve">Имеется утвержденное ТЭО проекта </v>
          </cell>
          <cell r="P35" t="str">
            <v>Постановление Президента Республики Узбекистан от 02.08.2013 г. №ПП-2017,от 17.11.2014 г. №ПП-2264</v>
          </cell>
        </row>
        <row r="36">
          <cell r="E36" t="str">
            <v>собственные средства</v>
          </cell>
          <cell r="F36">
            <v>7.5</v>
          </cell>
          <cell r="G36">
            <v>7.5</v>
          </cell>
          <cell r="H36">
            <v>2.5</v>
          </cell>
          <cell r="I36">
            <v>5</v>
          </cell>
        </row>
        <row r="37">
          <cell r="E37" t="str">
            <v>прямые иностранные инвестиции и кредиты</v>
          </cell>
          <cell r="F37">
            <v>7.5</v>
          </cell>
          <cell r="G37">
            <v>7.5</v>
          </cell>
          <cell r="H37">
            <v>2.5</v>
          </cell>
          <cell r="I37">
            <v>5</v>
          </cell>
        </row>
        <row r="38">
          <cell r="A38" t="str">
            <v>Освоение месторождений Кандымской группы со строительством современного газоперерабатывающего завода, освоение месторождений "Хаузак" и "Шады", а также проведение геолого-разведочных работ на Кунградском участке на условиях СРП</v>
          </cell>
          <cell r="B38" t="str">
            <v>Добыча до12,1 млрд.куб.м и производство 213,6 тыс.тонн конденсата, 191,1 тыс.тонн серы и 17,5 тыс.тонн сжиженного газа</v>
          </cell>
          <cell r="C38" t="str">
            <v>2004-2039 гг.</v>
          </cell>
          <cell r="D38" t="str">
            <v>Компания "ЛУКОЙЛ" (Россия)</v>
          </cell>
          <cell r="E38" t="str">
            <v>Всего</v>
          </cell>
          <cell r="F38">
            <v>6250</v>
          </cell>
          <cell r="G38">
            <v>4094.55</v>
          </cell>
          <cell r="H38">
            <v>328.95</v>
          </cell>
          <cell r="I38">
            <v>750</v>
          </cell>
          <cell r="J38">
            <v>550</v>
          </cell>
          <cell r="K38">
            <v>688.01</v>
          </cell>
          <cell r="L38">
            <v>650</v>
          </cell>
          <cell r="M38">
            <v>500</v>
          </cell>
          <cell r="O38" t="str">
            <v>Имеется разработанное ПТЭО проекта</v>
          </cell>
          <cell r="P38" t="str">
            <v>Постановление Кабинета Министров от 14.09.2004 г. №428,Постановления Президента Республики Узбекистан от 17.11.2014 г. №ПП-2264</v>
          </cell>
        </row>
        <row r="39">
          <cell r="E39" t="str">
            <v>прямые иностранные инвестиции и кредиты</v>
          </cell>
          <cell r="F39">
            <v>6250</v>
          </cell>
          <cell r="G39">
            <v>4094.55</v>
          </cell>
          <cell r="H39">
            <v>328.95</v>
          </cell>
          <cell r="I39">
            <v>750</v>
          </cell>
          <cell r="J39">
            <v>550</v>
          </cell>
          <cell r="K39">
            <v>688.01</v>
          </cell>
          <cell r="L39">
            <v>650</v>
          </cell>
          <cell r="M39">
            <v>500</v>
          </cell>
        </row>
        <row r="40">
          <cell r="A40" t="str">
            <v>Производство синтетического жидкого топлива на базе очищенного метана Шуртанского ГХК</v>
          </cell>
          <cell r="B40" t="str">
            <v>863,4 тыс.тн дизтоплива, 304,0 тыс.тн керосина, 393,5 тыс.тн нафты, 11,2 тыс.тн сжиженного газа</v>
          </cell>
          <cell r="C40" t="str">
            <v>2009-2016 гг.</v>
          </cell>
          <cell r="D40" t="str">
            <v>Компания "Петронас" (Малайзия), "Сасол" (ЮАР)</v>
          </cell>
          <cell r="E40" t="str">
            <v>Всего</v>
          </cell>
          <cell r="F40">
            <v>3984.89</v>
          </cell>
          <cell r="G40">
            <v>3606.41</v>
          </cell>
          <cell r="H40">
            <v>290</v>
          </cell>
          <cell r="I40">
            <v>3316.41</v>
          </cell>
          <cell r="J40">
            <v>0</v>
          </cell>
          <cell r="K40">
            <v>0</v>
          </cell>
          <cell r="O40" t="str">
            <v>Имеется разработанное ПТЭО проекта</v>
          </cell>
          <cell r="P40" t="str">
            <v>Постановление Президента Республики Узбекистан от 15.10.2008 г. №ПП-1206,от 17.11.2014 г. №ПП-2264</v>
          </cell>
        </row>
        <row r="41">
          <cell r="E41" t="str">
            <v>собственные средства</v>
          </cell>
          <cell r="F41">
            <v>340.64661749999993</v>
          </cell>
          <cell r="G41">
            <v>314.25</v>
          </cell>
          <cell r="H41">
            <v>0</v>
          </cell>
          <cell r="I41">
            <v>314.25</v>
          </cell>
        </row>
        <row r="42">
          <cell r="E42" t="str">
            <v>ФРРУз</v>
          </cell>
          <cell r="F42">
            <v>280</v>
          </cell>
          <cell r="G42">
            <v>115</v>
          </cell>
          <cell r="H42">
            <v>115</v>
          </cell>
          <cell r="I42">
            <v>0</v>
          </cell>
        </row>
        <row r="43">
          <cell r="E43" t="str">
            <v>прямые иностранные инвестиции и кредиты</v>
          </cell>
          <cell r="F43">
            <v>3364.2433824999998</v>
          </cell>
          <cell r="G43">
            <v>3177.16</v>
          </cell>
          <cell r="H43">
            <v>175</v>
          </cell>
          <cell r="I43">
            <v>3002.16</v>
          </cell>
        </row>
        <row r="44">
          <cell r="A44" t="str">
            <v>Строительство объектов внешней инфраструктуры для реализации проекта "Производство синтетического жидкого топлива на базе очищенного метана Шуртанского ГХК"</v>
          </cell>
          <cell r="B44" t="str">
            <v>заданная</v>
          </cell>
          <cell r="C44" t="str">
            <v>2013-2016 гг.</v>
          </cell>
          <cell r="D44" t="str">
            <v>не требуется</v>
          </cell>
          <cell r="E44" t="str">
            <v>Всего</v>
          </cell>
          <cell r="F44">
            <v>38.630000000000003</v>
          </cell>
          <cell r="G44">
            <v>10</v>
          </cell>
          <cell r="H44">
            <v>10</v>
          </cell>
          <cell r="I44">
            <v>0</v>
          </cell>
          <cell r="J44">
            <v>0</v>
          </cell>
          <cell r="O44" t="str">
            <v xml:space="preserve">Рабочий проект на стадии разработки </v>
          </cell>
          <cell r="P44" t="str">
            <v>Постановление Президента Республики Узбекистан от 19.09.2011 г. №ПП-1618,от 17.11.2014 г. №ПП-2264Постановление КМ РУзот 11.12.2011 г. №773</v>
          </cell>
        </row>
        <row r="45">
          <cell r="E45" t="str">
            <v>собственные средства</v>
          </cell>
          <cell r="F45">
            <v>36.630000000000003</v>
          </cell>
          <cell r="G45">
            <v>10</v>
          </cell>
          <cell r="H45">
            <v>10</v>
          </cell>
        </row>
        <row r="46">
          <cell r="E46" t="str">
            <v>кредиты коммерческих банков</v>
          </cell>
          <cell r="F46">
            <v>2</v>
          </cell>
          <cell r="G46">
            <v>0</v>
          </cell>
          <cell r="H46">
            <v>0</v>
          </cell>
        </row>
        <row r="47">
          <cell r="A47" t="str">
            <v>Разработка месторождений и добыча углеводородов на территориях Гиссарского инвестиционного блока и Устюртского региона на условиях СРП</v>
          </cell>
          <cell r="B47" t="str">
            <v>4,2 млрд. куб. м природного газа, 51,4 тыс.тн нефти</v>
          </cell>
          <cell r="C47" t="str">
            <v>2007-2042 гг.</v>
          </cell>
          <cell r="D47" t="str">
            <v>Компания "ЛУКОЙЛ" (Россия)</v>
          </cell>
          <cell r="E47" t="str">
            <v>Всего</v>
          </cell>
          <cell r="F47">
            <v>1795</v>
          </cell>
          <cell r="G47">
            <v>610.84</v>
          </cell>
          <cell r="H47">
            <v>258.25</v>
          </cell>
          <cell r="I47">
            <v>172.464</v>
          </cell>
          <cell r="J47">
            <v>60</v>
          </cell>
          <cell r="K47">
            <v>40.042000000000002</v>
          </cell>
          <cell r="L47">
            <v>40.042000000000002</v>
          </cell>
          <cell r="M47">
            <v>40.042000000000002</v>
          </cell>
          <cell r="O47" t="str">
            <v xml:space="preserve">Имеется утвержденное ТЭО проекта </v>
          </cell>
          <cell r="P47" t="str">
            <v>Постановление Президента Республики Узбекистан от 16.01.2007 г. №ПП-567,от 17.11.2014 г. №ПП-2264</v>
          </cell>
        </row>
        <row r="48">
          <cell r="E48" t="str">
            <v>прямые иностранные инвестиции и кредиты</v>
          </cell>
          <cell r="F48">
            <v>1795</v>
          </cell>
          <cell r="G48">
            <v>610.84</v>
          </cell>
          <cell r="H48">
            <v>258.25</v>
          </cell>
          <cell r="I48">
            <v>172.464</v>
          </cell>
          <cell r="J48">
            <v>60</v>
          </cell>
          <cell r="K48">
            <v>40.042000000000002</v>
          </cell>
          <cell r="L48">
            <v>40.042000000000002</v>
          </cell>
          <cell r="M48">
            <v>40.042000000000002</v>
          </cell>
        </row>
        <row r="49">
          <cell r="A49" t="str">
            <v>Строительство газохимического комплекса на УДП "Мубарекский ГПЗ"</v>
          </cell>
          <cell r="B49" t="str">
            <v>492,0 тыс.тн полиэтилена,66,0 тыс.тн газового конденсата,53,0 тыс.тн пиробензина</v>
          </cell>
          <cell r="C49" t="str">
            <v>2011-2016 гг.</v>
          </cell>
          <cell r="D49" t="str">
            <v>Компания "Indorama Group" (Сингапур)</v>
          </cell>
          <cell r="E49" t="str">
            <v>Всего</v>
          </cell>
          <cell r="F49">
            <v>2503.5</v>
          </cell>
          <cell r="G49">
            <v>2494.87</v>
          </cell>
          <cell r="H49">
            <v>10</v>
          </cell>
          <cell r="I49">
            <v>2484.87</v>
          </cell>
          <cell r="J49">
            <v>0</v>
          </cell>
          <cell r="K49">
            <v>0</v>
          </cell>
          <cell r="L49">
            <v>0</v>
          </cell>
          <cell r="O49" t="str">
            <v>ТЭО на стадии разработки</v>
          </cell>
          <cell r="P49" t="str">
            <v>Постановление Президента Республики Узбекистанот 15.12.2010 г. №ПП-1442,от 17.11.2014 г. №ПП-2264</v>
          </cell>
        </row>
        <row r="50">
          <cell r="E50" t="str">
            <v>собственные средства</v>
          </cell>
          <cell r="F50">
            <v>663.4</v>
          </cell>
          <cell r="G50">
            <v>658.25</v>
          </cell>
          <cell r="H50">
            <v>5</v>
          </cell>
          <cell r="I50">
            <v>653.25</v>
          </cell>
        </row>
        <row r="51">
          <cell r="E51" t="str">
            <v>ФРРУз</v>
          </cell>
          <cell r="F51">
            <v>200</v>
          </cell>
          <cell r="G51">
            <v>200</v>
          </cell>
          <cell r="H51">
            <v>0</v>
          </cell>
          <cell r="I51">
            <v>200</v>
          </cell>
        </row>
        <row r="52">
          <cell r="E52" t="str">
            <v>прямые иностранные инвестиции и кредиты</v>
          </cell>
          <cell r="F52">
            <v>1640.1</v>
          </cell>
          <cell r="G52">
            <v>1636.62</v>
          </cell>
          <cell r="H52">
            <v>5</v>
          </cell>
          <cell r="I52">
            <v>1631.62</v>
          </cell>
        </row>
        <row r="53">
          <cell r="A53" t="str">
            <v>Расширение мощости ОАО "Завод Узбекхиммаш" для производства крупногабаритного крупнотоннажного оборудования, (Ташкентская область, г.Чирчик)</v>
          </cell>
          <cell r="B53" t="str">
            <v>производство 8 ед. крупногабаритного крупнотнажного оборудования</v>
          </cell>
          <cell r="C53" t="str">
            <v>2013-2015 гг.</v>
          </cell>
          <cell r="D53" t="str">
            <v>не требуется</v>
          </cell>
          <cell r="E53" t="str">
            <v>Всего</v>
          </cell>
          <cell r="F53">
            <v>9.5</v>
          </cell>
          <cell r="G53">
            <v>3.7</v>
          </cell>
          <cell r="H53">
            <v>3.7</v>
          </cell>
          <cell r="O53" t="str">
            <v>Имеется разработанный рабочий проект</v>
          </cell>
          <cell r="P53" t="str">
            <v>Постановление Президента Республики Узбекистанот 15.12.2010 г. №ПП-1442,от 17.11.2014 г. №ПП-2264</v>
          </cell>
        </row>
        <row r="54">
          <cell r="E54" t="str">
            <v>собственные средства</v>
          </cell>
          <cell r="F54">
            <v>9.5</v>
          </cell>
          <cell r="G54">
            <v>3.7</v>
          </cell>
          <cell r="H54">
            <v>3.7</v>
          </cell>
        </row>
        <row r="55">
          <cell r="A55" t="str">
            <v>Строительство 4-нитки газопровода Узбекистан-Китай</v>
          </cell>
          <cell r="B55" t="str">
            <v>уточняется</v>
          </cell>
          <cell r="C55" t="str">
            <v>2015-2017 гг.</v>
          </cell>
          <cell r="D55" t="str">
            <v>ГБРК (КНР)</v>
          </cell>
          <cell r="E55" t="str">
            <v>Всего</v>
          </cell>
          <cell r="F55">
            <v>800</v>
          </cell>
          <cell r="G55">
            <v>800</v>
          </cell>
          <cell r="H55">
            <v>280.94</v>
          </cell>
          <cell r="I55">
            <v>259.52999999999997</v>
          </cell>
          <cell r="J55">
            <v>259.52999999999997</v>
          </cell>
          <cell r="O55" t="str">
            <v>Требуется разработка ПТЭО/ ТЭО проекта</v>
          </cell>
          <cell r="P55" t="str">
            <v>Постановления Президента Республики Узбекистан от 17.11.2014 г. №ПП-2264</v>
          </cell>
        </row>
        <row r="56">
          <cell r="E56" t="str">
            <v>прямые иностранные инвестиции и кредиты</v>
          </cell>
          <cell r="F56">
            <v>800</v>
          </cell>
          <cell r="G56">
            <v>800</v>
          </cell>
          <cell r="H56">
            <v>280.94</v>
          </cell>
          <cell r="I56">
            <v>259.52999999999997</v>
          </cell>
          <cell r="J56">
            <v>259.52999999999997</v>
          </cell>
        </row>
        <row r="57">
          <cell r="A57" t="str">
            <v>Организация производства сжиженного природного газа (LNG)</v>
          </cell>
          <cell r="B57" t="str">
            <v>производство до 350 тыс. тонн сжиженного природного газа (экв. 500 млн. куб.м. природного газа)</v>
          </cell>
          <cell r="C57" t="str">
            <v>2018-2020 гг.</v>
          </cell>
          <cell r="D57" t="str">
            <v>не требуется</v>
          </cell>
          <cell r="E57" t="str">
            <v>Всего</v>
          </cell>
          <cell r="F57">
            <v>212.5</v>
          </cell>
          <cell r="G57">
            <v>212.5</v>
          </cell>
          <cell r="H57">
            <v>0</v>
          </cell>
          <cell r="I57">
            <v>0</v>
          </cell>
          <cell r="J57">
            <v>0</v>
          </cell>
          <cell r="K57">
            <v>5</v>
          </cell>
          <cell r="L57">
            <v>56</v>
          </cell>
          <cell r="M57">
            <v>151.5</v>
          </cell>
          <cell r="O57" t="str">
            <v>Имеется разработанное ПТЭО проекта</v>
          </cell>
          <cell r="P57" t="str">
            <v>Постановление Президента Республики Узбекистан от 15.12.2010 г. N ПП-1442,от 17.11.2014 г. №ПП-2264</v>
          </cell>
        </row>
        <row r="58">
          <cell r="E58" t="str">
            <v>собственные средства</v>
          </cell>
          <cell r="F58">
            <v>92.5</v>
          </cell>
          <cell r="G58">
            <v>92.5</v>
          </cell>
          <cell r="H58">
            <v>0</v>
          </cell>
          <cell r="I58">
            <v>0</v>
          </cell>
          <cell r="J58">
            <v>0</v>
          </cell>
          <cell r="K58">
            <v>5</v>
          </cell>
          <cell r="L58">
            <v>15</v>
          </cell>
          <cell r="M58">
            <v>72.5</v>
          </cell>
        </row>
        <row r="59">
          <cell r="E59" t="str">
            <v>ФРРУз</v>
          </cell>
          <cell r="F59">
            <v>50</v>
          </cell>
          <cell r="G59">
            <v>50</v>
          </cell>
          <cell r="H59">
            <v>0</v>
          </cell>
          <cell r="I59">
            <v>0</v>
          </cell>
          <cell r="J59">
            <v>0</v>
          </cell>
          <cell r="K59">
            <v>0</v>
          </cell>
          <cell r="L59">
            <v>25</v>
          </cell>
          <cell r="M59">
            <v>25</v>
          </cell>
        </row>
        <row r="60">
          <cell r="E60" t="str">
            <v>кредиты коммерческих банков</v>
          </cell>
          <cell r="F60">
            <v>70</v>
          </cell>
          <cell r="G60">
            <v>70</v>
          </cell>
          <cell r="H60">
            <v>0</v>
          </cell>
          <cell r="I60">
            <v>0</v>
          </cell>
          <cell r="J60">
            <v>0</v>
          </cell>
          <cell r="K60">
            <v>0</v>
          </cell>
          <cell r="L60">
            <v>16</v>
          </cell>
          <cell r="M60">
            <v>54</v>
          </cell>
        </row>
        <row r="61">
          <cell r="A61" t="str">
            <v>Строительство сети автомобильных газонаполнительных компрессорных станций (АГНКС) в регионах Республики Узбекистан</v>
          </cell>
          <cell r="B61" t="str">
            <v>46 АГНКС</v>
          </cell>
          <cell r="C61" t="str">
            <v>2014-2016 гг.</v>
          </cell>
          <cell r="D61" t="str">
            <v>Компания "Shandong Kerui Petroleum Equipment" (КНР)</v>
          </cell>
          <cell r="E61" t="str">
            <v>Всего</v>
          </cell>
          <cell r="F61">
            <v>70</v>
          </cell>
          <cell r="G61">
            <v>35</v>
          </cell>
          <cell r="H61">
            <v>15</v>
          </cell>
          <cell r="I61">
            <v>20</v>
          </cell>
          <cell r="J61">
            <v>0</v>
          </cell>
          <cell r="K61">
            <v>0</v>
          </cell>
          <cell r="L61">
            <v>0</v>
          </cell>
          <cell r="M61">
            <v>0</v>
          </cell>
          <cell r="O61" t="str">
            <v>Имеется разработанное ПТЭО проекта</v>
          </cell>
          <cell r="P61" t="str">
            <v>Постановление Президента Республики Узбекистан от 15.12.2010 г. N ПП-1442от 17.11.2014 г. №ПП-2264</v>
          </cell>
        </row>
        <row r="62">
          <cell r="E62" t="str">
            <v>кредиты коммерческих банков</v>
          </cell>
          <cell r="F62">
            <v>30</v>
          </cell>
          <cell r="G62">
            <v>30</v>
          </cell>
          <cell r="H62">
            <v>10</v>
          </cell>
          <cell r="I62">
            <v>20</v>
          </cell>
        </row>
        <row r="63">
          <cell r="E63" t="str">
            <v>прямые иностранные инвестиции и кредиты</v>
          </cell>
          <cell r="F63">
            <v>40</v>
          </cell>
          <cell r="G63">
            <v>5</v>
          </cell>
          <cell r="H63">
            <v>5</v>
          </cell>
        </row>
        <row r="64">
          <cell r="A64" t="str">
            <v>Организация производства электронных счетчиков для автоматизированного контроля и учета газа</v>
          </cell>
          <cell r="B64" t="str">
            <v>определяется</v>
          </cell>
          <cell r="C64" t="str">
            <v>2015-2016 гг.</v>
          </cell>
          <cell r="D64" t="str">
            <v>прорабатывается</v>
          </cell>
          <cell r="E64" t="str">
            <v>Всего</v>
          </cell>
          <cell r="F64">
            <v>8</v>
          </cell>
          <cell r="G64">
            <v>8</v>
          </cell>
          <cell r="H64">
            <v>0</v>
          </cell>
          <cell r="I64">
            <v>8</v>
          </cell>
          <cell r="O64" t="str">
            <v>Требуется разработка ПТЭО/ ТЭО проекта</v>
          </cell>
          <cell r="P64" t="str">
            <v>Протокол Межведсовета №115 от 27.12.2013г.</v>
          </cell>
        </row>
        <row r="65">
          <cell r="E65" t="str">
            <v>прямые иностранные инвестиции и кредиты</v>
          </cell>
          <cell r="F65">
            <v>8</v>
          </cell>
          <cell r="G65">
            <v>8</v>
          </cell>
          <cell r="H65">
            <v>0</v>
          </cell>
          <cell r="I65">
            <v>8</v>
          </cell>
        </row>
        <row r="66">
          <cell r="A66" t="str">
            <v>модернизация и реконструкция</v>
          </cell>
          <cell r="F66">
            <v>4071.9818667082768</v>
          </cell>
          <cell r="G66">
            <v>3386.2617167082772</v>
          </cell>
          <cell r="H66">
            <v>634.10670000000005</v>
          </cell>
          <cell r="I66">
            <v>718.82999999999993</v>
          </cell>
          <cell r="J66">
            <v>661.06</v>
          </cell>
          <cell r="K66">
            <v>646.44800556942573</v>
          </cell>
          <cell r="L66">
            <v>374.28800556942571</v>
          </cell>
          <cell r="M66">
            <v>317.46800556942594</v>
          </cell>
        </row>
        <row r="67">
          <cell r="A67" t="str">
            <v>Компенсация выбывающих мощностей на УДП "Мубарекский ГПЗ", строительство трех блоков сероочистки газа</v>
          </cell>
          <cell r="B67" t="str">
            <v>очистка газа до 6,0 млрд. куб. м</v>
          </cell>
          <cell r="C67" t="str">
            <v>2013-2016 гг.</v>
          </cell>
          <cell r="D67" t="str">
            <v>не требуется</v>
          </cell>
          <cell r="E67" t="str">
            <v>Всего</v>
          </cell>
          <cell r="F67">
            <v>235.99999999999997</v>
          </cell>
          <cell r="G67">
            <v>216.1</v>
          </cell>
          <cell r="H67">
            <v>92.22</v>
          </cell>
          <cell r="I67">
            <v>123.88</v>
          </cell>
          <cell r="O67" t="str">
            <v>Имеется разработанное ПТЭО проекта</v>
          </cell>
          <cell r="P67" t="str">
            <v>Постановление Президента Республики Узбекистанот 15.12.2010 г. №ПП-1442,от 17.11.2014 г. №ПП-2264</v>
          </cell>
        </row>
        <row r="68">
          <cell r="E68" t="str">
            <v>собственные средства</v>
          </cell>
          <cell r="F68">
            <v>184.39999999999998</v>
          </cell>
          <cell r="G68">
            <v>165</v>
          </cell>
          <cell r="H68">
            <v>41.12</v>
          </cell>
          <cell r="I68">
            <v>123.88</v>
          </cell>
        </row>
        <row r="69">
          <cell r="E69" t="str">
            <v>ФРРУз</v>
          </cell>
          <cell r="F69">
            <v>51.6</v>
          </cell>
          <cell r="G69">
            <v>51.1</v>
          </cell>
          <cell r="H69">
            <v>51.1</v>
          </cell>
        </row>
        <row r="70">
          <cell r="A70" t="str">
            <v>Дообустройство месторождения Южный Кемачи</v>
          </cell>
          <cell r="B70" t="str">
            <v>Добыча до 2,41 млрд.куб.м газа, 113,39 тыс.тонн нефти, 37,2 тыс.тонн конденсата</v>
          </cell>
          <cell r="C70" t="str">
            <v>2009-2021 гг.</v>
          </cell>
          <cell r="D70" t="str">
            <v>не требуется</v>
          </cell>
          <cell r="E70" t="str">
            <v>Всего</v>
          </cell>
          <cell r="F70">
            <v>359.315</v>
          </cell>
          <cell r="G70">
            <v>174.84100000000001</v>
          </cell>
          <cell r="H70">
            <v>15</v>
          </cell>
          <cell r="I70">
            <v>15</v>
          </cell>
          <cell r="J70">
            <v>25</v>
          </cell>
          <cell r="K70">
            <v>25</v>
          </cell>
          <cell r="L70">
            <v>35</v>
          </cell>
          <cell r="M70">
            <v>50</v>
          </cell>
          <cell r="O70" t="str">
            <v xml:space="preserve">Имеется утвержденное ТЭО проекта </v>
          </cell>
          <cell r="P70" t="str">
            <v>Постановление Президента Республики Узбекистан от 15.12.2010 г. №ПП-1442,от 17.11.2014 г. №ПП-2264</v>
          </cell>
        </row>
        <row r="71">
          <cell r="E71" t="str">
            <v>собственные средства</v>
          </cell>
          <cell r="F71">
            <v>326.3</v>
          </cell>
          <cell r="G71">
            <v>174.84100000000001</v>
          </cell>
          <cell r="H71">
            <v>15</v>
          </cell>
          <cell r="I71">
            <v>15</v>
          </cell>
          <cell r="J71">
            <v>25</v>
          </cell>
          <cell r="K71">
            <v>25</v>
          </cell>
          <cell r="L71">
            <v>35</v>
          </cell>
          <cell r="M71">
            <v>50</v>
          </cell>
        </row>
        <row r="72">
          <cell r="E72" t="str">
            <v>ФРРУз</v>
          </cell>
          <cell r="F72">
            <v>33.015000000000001</v>
          </cell>
          <cell r="G72">
            <v>0</v>
          </cell>
          <cell r="H72">
            <v>0</v>
          </cell>
          <cell r="I72">
            <v>0</v>
          </cell>
          <cell r="J72">
            <v>0</v>
          </cell>
          <cell r="K72">
            <v>0</v>
          </cell>
          <cell r="L72">
            <v>0</v>
          </cell>
          <cell r="M72">
            <v>0</v>
          </cell>
        </row>
        <row r="73">
          <cell r="A73" t="str">
            <v>Утилизация попутных газов на месторождениях Северный Шуртан и Головных сооружений Шуртан</v>
          </cell>
          <cell r="B73" t="str">
            <v>Утилизация до 467,7 млн.куб.м попутного газа</v>
          </cell>
          <cell r="C73" t="str">
            <v>2012-2015 гг.</v>
          </cell>
          <cell r="D73" t="str">
            <v>не требуется</v>
          </cell>
          <cell r="E73" t="str">
            <v>Всего</v>
          </cell>
          <cell r="F73">
            <v>53.94</v>
          </cell>
          <cell r="G73">
            <v>50.88</v>
          </cell>
          <cell r="H73">
            <v>50.88</v>
          </cell>
          <cell r="O73" t="str">
            <v xml:space="preserve">Имеется утвержденное ТЭО проекта </v>
          </cell>
          <cell r="P73" t="str">
            <v>Постановление Президента Республики Узбекистан от 15.12.2010 г. №ПП-1442,от 17.11.2014 г. №ПП-2264</v>
          </cell>
        </row>
        <row r="74">
          <cell r="E74" t="str">
            <v>собственные средства</v>
          </cell>
          <cell r="F74">
            <v>38.94</v>
          </cell>
          <cell r="G74">
            <v>35.880000000000003</v>
          </cell>
          <cell r="H74">
            <v>35.880000000000003</v>
          </cell>
        </row>
        <row r="75">
          <cell r="E75" t="str">
            <v>ФРРУз</v>
          </cell>
          <cell r="F75">
            <v>15</v>
          </cell>
          <cell r="G75">
            <v>15</v>
          </cell>
          <cell r="H75">
            <v>15</v>
          </cell>
        </row>
        <row r="76">
          <cell r="A76" t="str">
            <v xml:space="preserve">Увеличение мощности переработки битумозной нефти и газового конденсата на СП "Джаркурганнефткайтаишлаш" </v>
          </cell>
          <cell r="B76" t="str">
            <v>Производство 49,5 тыс.тонн бензина, 36 тыс.тонн дизельного топлива, 54,7 тыс.тонн печного топлива, 98 тыс.тонн дорожного битума</v>
          </cell>
          <cell r="C76" t="str">
            <v>2012-2016 гг.</v>
          </cell>
          <cell r="D76" t="str">
            <v>не требуется</v>
          </cell>
          <cell r="E76" t="str">
            <v>Всего</v>
          </cell>
          <cell r="F76">
            <v>42.300000000000004</v>
          </cell>
          <cell r="G76">
            <v>12.2</v>
          </cell>
          <cell r="H76">
            <v>12.2</v>
          </cell>
          <cell r="I76">
            <v>0</v>
          </cell>
          <cell r="O76" t="str">
            <v>ПТЭО проекта на стадии согласования</v>
          </cell>
          <cell r="P76" t="str">
            <v>Постановление Президента Республики Узбекистан      от 04.10.2011 г. №ПП-1623,от 17.11.2014 г. №ПП-2264</v>
          </cell>
        </row>
        <row r="77">
          <cell r="E77" t="str">
            <v>собственные средства</v>
          </cell>
          <cell r="F77">
            <v>2.1</v>
          </cell>
          <cell r="G77">
            <v>0</v>
          </cell>
          <cell r="H77">
            <v>0</v>
          </cell>
        </row>
        <row r="78">
          <cell r="E78" t="str">
            <v>кредиты коммерческих банков</v>
          </cell>
          <cell r="F78">
            <v>40.200000000000003</v>
          </cell>
          <cell r="G78">
            <v>12.2</v>
          </cell>
          <cell r="H78">
            <v>12.2</v>
          </cell>
        </row>
        <row r="79">
          <cell r="A79" t="str">
            <v>Увеличение добычи нефти из месторождений Сурхандарьинского нефтегазоносного региона</v>
          </cell>
          <cell r="B79" t="str">
            <v>Прирост добычи до 60 тыс.тонн нефти</v>
          </cell>
          <cell r="C79" t="str">
            <v>2012-2036 гг.</v>
          </cell>
          <cell r="D79" t="str">
            <v>Компания "Петромаруз" (Россия)</v>
          </cell>
          <cell r="E79" t="str">
            <v>Всего</v>
          </cell>
          <cell r="F79">
            <v>59.2</v>
          </cell>
          <cell r="G79">
            <v>55.34</v>
          </cell>
          <cell r="H79">
            <v>2.2000000000000002</v>
          </cell>
          <cell r="I79">
            <v>6.95</v>
          </cell>
          <cell r="J79">
            <v>7.46</v>
          </cell>
          <cell r="K79">
            <v>5.48</v>
          </cell>
          <cell r="L79">
            <v>3.06</v>
          </cell>
          <cell r="M79">
            <v>5.97</v>
          </cell>
          <cell r="O79" t="str">
            <v>Не требуется</v>
          </cell>
          <cell r="P79" t="str">
            <v>Постановление Президента Республики Узбекистанот 04.06.2013г. №ПП-1979,от 17.11.2014 г. №ПП-2264</v>
          </cell>
        </row>
        <row r="80">
          <cell r="E80" t="str">
            <v>прямые иностранные инвестиции и кредиты</v>
          </cell>
          <cell r="F80">
            <v>59.2</v>
          </cell>
          <cell r="G80">
            <v>55.34</v>
          </cell>
          <cell r="H80">
            <v>2.2000000000000002</v>
          </cell>
          <cell r="I80">
            <v>6.95</v>
          </cell>
          <cell r="J80">
            <v>7.46</v>
          </cell>
          <cell r="K80">
            <v>5.48</v>
          </cell>
          <cell r="L80">
            <v>3.06</v>
          </cell>
          <cell r="M80">
            <v>5.97</v>
          </cell>
        </row>
        <row r="81">
          <cell r="A81" t="str">
            <v>Комплексное обустройство газовых месторождений Газлинского региона</v>
          </cell>
          <cell r="B81" t="str">
            <v>добыча до 5,0 млрд. куб. м газа</v>
          </cell>
          <cell r="C81" t="str">
            <v>2011-2018 гг.</v>
          </cell>
          <cell r="D81" t="str">
            <v>не требуется</v>
          </cell>
          <cell r="E81" t="str">
            <v>Всего</v>
          </cell>
          <cell r="F81">
            <v>914.2</v>
          </cell>
          <cell r="G81">
            <v>735.59</v>
          </cell>
          <cell r="H81">
            <v>10</v>
          </cell>
          <cell r="I81">
            <v>170</v>
          </cell>
          <cell r="J81">
            <v>262</v>
          </cell>
          <cell r="K81">
            <v>293.59000000000003</v>
          </cell>
          <cell r="O81" t="str">
            <v xml:space="preserve">Имеется утвержденное ПТЭО проекта </v>
          </cell>
          <cell r="P81" t="str">
            <v>Постановление Президента Республики Узбекистан      от 04.10.2011 г. №ПП-1623,от 17.11.2014 г. №ПП-2264</v>
          </cell>
        </row>
        <row r="82">
          <cell r="E82" t="str">
            <v>собственные средства</v>
          </cell>
          <cell r="F82">
            <v>427.1</v>
          </cell>
          <cell r="G82">
            <v>323.58999999999997</v>
          </cell>
          <cell r="H82">
            <v>10</v>
          </cell>
          <cell r="I82">
            <v>85</v>
          </cell>
          <cell r="J82">
            <v>87</v>
          </cell>
          <cell r="K82">
            <v>141.58999999999997</v>
          </cell>
        </row>
        <row r="83">
          <cell r="E83" t="str">
            <v>кредиты коммерческих банков</v>
          </cell>
          <cell r="F83">
            <v>487.1</v>
          </cell>
          <cell r="G83">
            <v>412.00000000000006</v>
          </cell>
          <cell r="H83">
            <v>0</v>
          </cell>
          <cell r="I83">
            <v>85</v>
          </cell>
          <cell r="J83">
            <v>175</v>
          </cell>
          <cell r="K83">
            <v>152.00000000000006</v>
          </cell>
        </row>
        <row r="84">
          <cell r="A84" t="str">
            <v>Дообустройство месторождений Шаркий Бердах и Шимолий Бердах со строительством ДКС</v>
          </cell>
          <cell r="B84" t="str">
            <v xml:space="preserve">Добыча до 2 млрд.куб.м природного газа и 43,38 тыс.тонн конденсата </v>
          </cell>
          <cell r="C84" t="str">
            <v>2012-2020 гг.</v>
          </cell>
          <cell r="D84" t="str">
            <v>не требуется</v>
          </cell>
          <cell r="E84" t="str">
            <v>Всего</v>
          </cell>
          <cell r="F84">
            <v>396.83085</v>
          </cell>
          <cell r="G84">
            <v>349.06669999999997</v>
          </cell>
          <cell r="H84">
            <v>89.866700000000009</v>
          </cell>
          <cell r="I84">
            <v>32</v>
          </cell>
          <cell r="J84">
            <v>47</v>
          </cell>
          <cell r="K84">
            <v>45</v>
          </cell>
          <cell r="L84">
            <v>48.45</v>
          </cell>
          <cell r="M84">
            <v>86.749999999999972</v>
          </cell>
          <cell r="O84" t="str">
            <v xml:space="preserve">Имеется утвержденное ПТЭО проекта </v>
          </cell>
          <cell r="P84" t="str">
            <v>Постановление Президента Республики Узбекистан от 15.12.2010 г. №ПП-1442,от 17.11.2014 г. №ПП-2264</v>
          </cell>
        </row>
        <row r="85">
          <cell r="E85" t="str">
            <v>собственные средства</v>
          </cell>
          <cell r="F85">
            <v>192.22</v>
          </cell>
          <cell r="G85">
            <v>157.44</v>
          </cell>
          <cell r="H85">
            <v>10</v>
          </cell>
          <cell r="I85">
            <v>12</v>
          </cell>
          <cell r="J85">
            <v>27</v>
          </cell>
          <cell r="K85">
            <v>25</v>
          </cell>
          <cell r="L85">
            <v>28.45</v>
          </cell>
          <cell r="M85">
            <v>54.989999999999995</v>
          </cell>
        </row>
        <row r="86">
          <cell r="E86" t="str">
            <v>ФРРУз</v>
          </cell>
          <cell r="F86">
            <v>57.870849999999983</v>
          </cell>
          <cell r="G86">
            <v>57.866700000000002</v>
          </cell>
          <cell r="H86">
            <v>57.866700000000002</v>
          </cell>
          <cell r="I86">
            <v>0</v>
          </cell>
          <cell r="J86">
            <v>0</v>
          </cell>
          <cell r="K86">
            <v>0</v>
          </cell>
          <cell r="L86">
            <v>0</v>
          </cell>
          <cell r="M86">
            <v>0</v>
          </cell>
        </row>
        <row r="87">
          <cell r="E87" t="str">
            <v>прямые иностранные инвестиции и кредиты</v>
          </cell>
          <cell r="F87">
            <v>80.3</v>
          </cell>
          <cell r="G87">
            <v>80.3</v>
          </cell>
          <cell r="H87">
            <v>20</v>
          </cell>
          <cell r="I87">
            <v>10</v>
          </cell>
          <cell r="J87">
            <v>10</v>
          </cell>
          <cell r="K87">
            <v>10</v>
          </cell>
          <cell r="L87">
            <v>10</v>
          </cell>
          <cell r="M87">
            <v>20.3</v>
          </cell>
        </row>
        <row r="88">
          <cell r="E88" t="str">
            <v>кредиты коммерческих банков</v>
          </cell>
          <cell r="F88">
            <v>66.44</v>
          </cell>
          <cell r="G88">
            <v>53.45999999999998</v>
          </cell>
          <cell r="H88">
            <v>2</v>
          </cell>
          <cell r="I88">
            <v>10</v>
          </cell>
          <cell r="J88">
            <v>10</v>
          </cell>
          <cell r="K88">
            <v>10</v>
          </cell>
          <cell r="L88">
            <v>10</v>
          </cell>
          <cell r="M88">
            <v>11.45999999999998</v>
          </cell>
        </row>
        <row r="89">
          <cell r="A89" t="str">
            <v>Дообустройство месторождения "Култак" со строительством ДКС и реконструкцией УКП</v>
          </cell>
          <cell r="B89" t="str">
            <v>Добыча и транспортировка до 1 млрд.куб.м природного газа</v>
          </cell>
          <cell r="C89" t="str">
            <v>2013-2015 гг.</v>
          </cell>
          <cell r="D89" t="str">
            <v>не требуется</v>
          </cell>
          <cell r="E89" t="str">
            <v>Всего</v>
          </cell>
          <cell r="F89">
            <v>51.699999999999996</v>
          </cell>
          <cell r="G89">
            <v>45.24</v>
          </cell>
          <cell r="H89">
            <v>45.24</v>
          </cell>
          <cell r="O89" t="str">
            <v>ПТЭО проекта на стадии согласования</v>
          </cell>
          <cell r="P89" t="str">
            <v>Постановление Президента Республики Узбекистан от 15.12.2010 г. №ПП-1442,от 17.11.2014 г. №ПП-2264</v>
          </cell>
        </row>
        <row r="90">
          <cell r="E90" t="str">
            <v>собственные средства</v>
          </cell>
          <cell r="F90">
            <v>36.299999999999997</v>
          </cell>
          <cell r="G90">
            <v>29.84</v>
          </cell>
          <cell r="H90">
            <v>29.84</v>
          </cell>
        </row>
        <row r="91">
          <cell r="E91" t="str">
            <v>кредиты коммерческих банков</v>
          </cell>
          <cell r="F91">
            <v>15.4</v>
          </cell>
          <cell r="G91">
            <v>15.4</v>
          </cell>
          <cell r="H91">
            <v>15.4</v>
          </cell>
        </row>
        <row r="92">
          <cell r="A92" t="str">
            <v>Утилизация низконапорных газов месторождений Южный Кемачи, Крук, Западный Крук, Северный Уртабулак и Умид</v>
          </cell>
          <cell r="B92" t="str">
            <v>Утилизация 949 млн.куб.м попутного газа</v>
          </cell>
          <cell r="C92" t="str">
            <v>2013-2015 гг.</v>
          </cell>
          <cell r="D92" t="str">
            <v>не требуется</v>
          </cell>
          <cell r="E92" t="str">
            <v>Всего</v>
          </cell>
          <cell r="F92">
            <v>231.2</v>
          </cell>
          <cell r="G92">
            <v>121.82</v>
          </cell>
          <cell r="H92">
            <v>121.82</v>
          </cell>
          <cell r="O92" t="str">
            <v>ТЭО проекта на стадии согласования</v>
          </cell>
          <cell r="P92" t="str">
            <v>Постановление Президента Республики Узбекистан от 15.12.2010 г. №ПП-1442,от 17.11.2014 г. №ПП-2264</v>
          </cell>
        </row>
        <row r="93">
          <cell r="E93" t="str">
            <v>собственные средства</v>
          </cell>
          <cell r="F93">
            <v>231.2</v>
          </cell>
          <cell r="G93">
            <v>121.82</v>
          </cell>
          <cell r="H93">
            <v>121.82</v>
          </cell>
        </row>
        <row r="94">
          <cell r="A94" t="str">
            <v>Внедрение автоматизированных систем контроля учёта природного газа (в г. Ташкенте и Ташкентской области)</v>
          </cell>
          <cell r="B94" t="str">
            <v>Будет определено после разработки ПТЭО проекта</v>
          </cell>
          <cell r="C94" t="str">
            <v>2013-2017 гг.</v>
          </cell>
          <cell r="D94" t="str">
            <v>не требуется</v>
          </cell>
          <cell r="E94" t="str">
            <v>Всего</v>
          </cell>
          <cell r="F94">
            <v>327.7</v>
          </cell>
          <cell r="G94">
            <v>322.7</v>
          </cell>
          <cell r="H94">
            <v>50</v>
          </cell>
          <cell r="I94">
            <v>140</v>
          </cell>
          <cell r="J94">
            <v>132.69999999999999</v>
          </cell>
          <cell r="O94" t="str">
            <v>ПТЭО проекта на стадии согласования</v>
          </cell>
          <cell r="P94" t="str">
            <v>Постановление Президента Республики Узбекистан от 21.11.2012 г. N ПП-1885,от 17.11.2014 г. №ПП-2264</v>
          </cell>
        </row>
        <row r="95">
          <cell r="E95" t="str">
            <v>собственные средства</v>
          </cell>
          <cell r="F95">
            <v>152.69999999999999</v>
          </cell>
          <cell r="G95">
            <v>147.69999999999999</v>
          </cell>
          <cell r="H95">
            <v>15</v>
          </cell>
          <cell r="I95">
            <v>30</v>
          </cell>
          <cell r="J95">
            <v>102.69999999999999</v>
          </cell>
        </row>
        <row r="96">
          <cell r="E96" t="str">
            <v>ФРРУз</v>
          </cell>
          <cell r="F96">
            <v>100</v>
          </cell>
          <cell r="G96">
            <v>100</v>
          </cell>
          <cell r="H96">
            <v>20</v>
          </cell>
          <cell r="I96">
            <v>80</v>
          </cell>
        </row>
        <row r="97">
          <cell r="E97" t="str">
            <v>кредиты коммерческих банков</v>
          </cell>
          <cell r="F97">
            <v>75</v>
          </cell>
          <cell r="G97">
            <v>75</v>
          </cell>
          <cell r="H97">
            <v>15</v>
          </cell>
          <cell r="I97">
            <v>30</v>
          </cell>
          <cell r="J97">
            <v>30</v>
          </cell>
        </row>
        <row r="98">
          <cell r="A98" t="str">
            <v>Внедрение автоматизированных систем контроля учёта природного газа (другие регионы республики)</v>
          </cell>
          <cell r="B98" t="str">
            <v>Будет определено после разработки ПТЭО проекта</v>
          </cell>
          <cell r="C98" t="str">
            <v>2018-2020 гг.</v>
          </cell>
          <cell r="D98" t="str">
            <v>не требуется</v>
          </cell>
          <cell r="E98" t="str">
            <v>Всего</v>
          </cell>
          <cell r="F98">
            <v>669.50401670827705</v>
          </cell>
          <cell r="G98">
            <v>669.50401670827705</v>
          </cell>
          <cell r="H98">
            <v>0</v>
          </cell>
          <cell r="I98">
            <v>0</v>
          </cell>
          <cell r="J98">
            <v>0</v>
          </cell>
          <cell r="K98">
            <v>247.37800556942574</v>
          </cell>
          <cell r="L98">
            <v>247.37800556942574</v>
          </cell>
          <cell r="M98">
            <v>174.748005569426</v>
          </cell>
          <cell r="O98" t="str">
            <v>Требуется разработка ПТЭО проекта</v>
          </cell>
          <cell r="P98" t="str">
            <v xml:space="preserve">Письмо НХК "Узбекнефтегаз" от ___.__.2014г. №_____ </v>
          </cell>
        </row>
        <row r="99">
          <cell r="E99" t="str">
            <v>собственные средства</v>
          </cell>
          <cell r="F99">
            <v>485.804016708277</v>
          </cell>
          <cell r="G99">
            <v>485.804016708277</v>
          </cell>
          <cell r="H99">
            <v>0</v>
          </cell>
          <cell r="I99">
            <v>0</v>
          </cell>
          <cell r="J99">
            <v>0</v>
          </cell>
          <cell r="K99">
            <v>167.37800556942574</v>
          </cell>
          <cell r="L99">
            <v>167.37800556942574</v>
          </cell>
          <cell r="M99">
            <v>151.04800556942601</v>
          </cell>
        </row>
        <row r="100">
          <cell r="E100" t="str">
            <v>ФРРУз</v>
          </cell>
          <cell r="F100">
            <v>100</v>
          </cell>
          <cell r="G100">
            <v>100</v>
          </cell>
          <cell r="H100">
            <v>0</v>
          </cell>
          <cell r="I100">
            <v>0</v>
          </cell>
          <cell r="J100">
            <v>0</v>
          </cell>
          <cell r="K100">
            <v>50</v>
          </cell>
          <cell r="L100">
            <v>50</v>
          </cell>
          <cell r="M100">
            <v>0</v>
          </cell>
        </row>
        <row r="101">
          <cell r="E101" t="str">
            <v>кредиты коммерческих банков</v>
          </cell>
          <cell r="F101">
            <v>83.7</v>
          </cell>
          <cell r="G101">
            <v>83.7</v>
          </cell>
          <cell r="H101">
            <v>0</v>
          </cell>
          <cell r="I101">
            <v>0</v>
          </cell>
          <cell r="J101">
            <v>0</v>
          </cell>
          <cell r="K101">
            <v>30</v>
          </cell>
          <cell r="L101">
            <v>30</v>
          </cell>
          <cell r="M101">
            <v>23.7</v>
          </cell>
        </row>
        <row r="102">
          <cell r="A102" t="str">
            <v>Модернизация и реконструкция агрегатов Ферганского НПЗ</v>
          </cell>
          <cell r="B102" t="str">
            <v xml:space="preserve">Увеличение выхода светлых нефтепродуктов до 95% </v>
          </cell>
          <cell r="C102" t="str">
            <v>2014-2017 гг.</v>
          </cell>
          <cell r="D102" t="str">
            <v>не требуется</v>
          </cell>
          <cell r="E102" t="str">
            <v>Всего</v>
          </cell>
          <cell r="F102">
            <v>100</v>
          </cell>
          <cell r="G102">
            <v>100</v>
          </cell>
          <cell r="H102">
            <v>0</v>
          </cell>
          <cell r="I102">
            <v>50</v>
          </cell>
          <cell r="J102">
            <v>50</v>
          </cell>
          <cell r="K102">
            <v>0</v>
          </cell>
          <cell r="L102">
            <v>0</v>
          </cell>
          <cell r="M102">
            <v>0</v>
          </cell>
          <cell r="O102" t="str">
            <v>Требуется разработка ПТЭО проекта</v>
          </cell>
          <cell r="P102" t="str">
            <v>Постановление Президента Республики Узбекистан от 15.12.2010 г. N ПП-1442</v>
          </cell>
        </row>
        <row r="103">
          <cell r="E103" t="str">
            <v>собственные средства</v>
          </cell>
          <cell r="F103">
            <v>100</v>
          </cell>
          <cell r="G103">
            <v>100</v>
          </cell>
          <cell r="H103">
            <v>0</v>
          </cell>
          <cell r="I103">
            <v>50</v>
          </cell>
          <cell r="J103">
            <v>50</v>
          </cell>
          <cell r="K103">
            <v>0</v>
          </cell>
          <cell r="L103">
            <v>0</v>
          </cell>
          <cell r="M103">
            <v>0</v>
          </cell>
        </row>
        <row r="104">
          <cell r="A104" t="str">
            <v>Строительство установки гидрирования на УДП "Шуртанский ГХК" (увеличение производства сжижженного газа)</v>
          </cell>
          <cell r="B104" t="str">
            <v>8 тыс. тонн сжиженного газа</v>
          </cell>
          <cell r="C104" t="str">
            <v>2015-2016 гг.</v>
          </cell>
          <cell r="D104" t="str">
            <v>не требуется</v>
          </cell>
          <cell r="E104" t="str">
            <v>Всего</v>
          </cell>
          <cell r="F104">
            <v>9.8000000000000007</v>
          </cell>
          <cell r="G104">
            <v>9.8000000000000007</v>
          </cell>
          <cell r="H104">
            <v>1</v>
          </cell>
          <cell r="I104">
            <v>8.8000000000000007</v>
          </cell>
          <cell r="J104">
            <v>0</v>
          </cell>
          <cell r="O104" t="str">
            <v>Требуется разработка рабочего проекта</v>
          </cell>
          <cell r="P104" t="str">
            <v>Постановление Президента Республики Узбекистан от 02.08.2013г. N ПП-2017,от 17.11.2014 г. №ПП-2264</v>
          </cell>
        </row>
        <row r="105">
          <cell r="E105" t="str">
            <v>собственные средства</v>
          </cell>
          <cell r="F105">
            <v>9.8000000000000007</v>
          </cell>
          <cell r="G105">
            <v>9.8000000000000007</v>
          </cell>
          <cell r="H105">
            <v>1</v>
          </cell>
          <cell r="I105">
            <v>8.8000000000000007</v>
          </cell>
        </row>
        <row r="106">
          <cell r="A106" t="str">
            <v xml:space="preserve">Производство электроэнергии на газораспределительных станциях АК "Узтрансгаз" с использованием детандер-генераторных агрегатов </v>
          </cell>
          <cell r="B106" t="str">
            <v>Выработка 445 млн. кВт.час электроэнергии в год</v>
          </cell>
          <cell r="C106" t="str">
            <v>2015-2016 гг.</v>
          </cell>
          <cell r="D106" t="str">
            <v>не требуется</v>
          </cell>
          <cell r="E106" t="str">
            <v>Всего</v>
          </cell>
          <cell r="F106">
            <v>63.5</v>
          </cell>
          <cell r="G106">
            <v>63.5</v>
          </cell>
          <cell r="H106">
            <v>0</v>
          </cell>
          <cell r="I106">
            <v>63.5</v>
          </cell>
          <cell r="J106">
            <v>0</v>
          </cell>
          <cell r="O106" t="str">
            <v>Требуется разработка ПТЭО проекта</v>
          </cell>
          <cell r="P106" t="str">
            <v xml:space="preserve">Письмо НХК "Узбекнефтегаз" от ___.__.2014г. №_____ </v>
          </cell>
        </row>
        <row r="107">
          <cell r="E107" t="str">
            <v>собственные средства</v>
          </cell>
          <cell r="F107">
            <v>33.5</v>
          </cell>
          <cell r="G107">
            <v>33.5</v>
          </cell>
          <cell r="H107">
            <v>0</v>
          </cell>
          <cell r="I107">
            <v>33.5</v>
          </cell>
        </row>
        <row r="108">
          <cell r="E108" t="str">
            <v>кредиты коммерческих банков</v>
          </cell>
          <cell r="F108">
            <v>30</v>
          </cell>
          <cell r="G108">
            <v>30</v>
          </cell>
          <cell r="H108">
            <v>0</v>
          </cell>
          <cell r="I108">
            <v>30</v>
          </cell>
        </row>
        <row r="109">
          <cell r="A109" t="str">
            <v>Обустройство Чандырской группы месторождений (Чандыр, Западный Кокчи, Дивалкак, Гавана, Каландар)</v>
          </cell>
          <cell r="B109" t="str">
            <v>Добыча до 1,0 млрд.м3 природного газа и 31,3 тыс. тонн газового конденсата</v>
          </cell>
          <cell r="C109" t="str">
            <v>2016-2019 гг.</v>
          </cell>
          <cell r="D109" t="str">
            <v>не требуется</v>
          </cell>
          <cell r="E109" t="str">
            <v>Всего</v>
          </cell>
          <cell r="F109">
            <v>177.3</v>
          </cell>
          <cell r="G109">
            <v>177.3</v>
          </cell>
          <cell r="H109">
            <v>0</v>
          </cell>
          <cell r="I109">
            <v>40</v>
          </cell>
          <cell r="J109">
            <v>66.900000000000006</v>
          </cell>
          <cell r="K109">
            <v>30</v>
          </cell>
          <cell r="L109">
            <v>40.4</v>
          </cell>
          <cell r="O109" t="str">
            <v>Требуется разработка ПТЭО проекта</v>
          </cell>
          <cell r="P109" t="str">
            <v xml:space="preserve">Письмо НХК "Узбекнефтегаз" от ___.__.2014г. №_____ </v>
          </cell>
        </row>
        <row r="110">
          <cell r="E110" t="str">
            <v>собственные средства</v>
          </cell>
          <cell r="F110">
            <v>120.4</v>
          </cell>
          <cell r="G110">
            <v>120.4</v>
          </cell>
          <cell r="H110">
            <v>0</v>
          </cell>
          <cell r="I110">
            <v>20</v>
          </cell>
          <cell r="J110">
            <v>30</v>
          </cell>
          <cell r="K110">
            <v>30</v>
          </cell>
          <cell r="L110">
            <v>40.4</v>
          </cell>
        </row>
        <row r="111">
          <cell r="E111" t="str">
            <v>ФРРУз</v>
          </cell>
          <cell r="F111">
            <v>56.9</v>
          </cell>
          <cell r="G111">
            <v>56.9</v>
          </cell>
          <cell r="H111">
            <v>0</v>
          </cell>
          <cell r="I111">
            <v>20</v>
          </cell>
          <cell r="J111">
            <v>36.9</v>
          </cell>
          <cell r="K111">
            <v>0</v>
          </cell>
          <cell r="L111">
            <v>0</v>
          </cell>
        </row>
        <row r="112">
          <cell r="A112" t="str">
            <v>Приобретение высокотехнологичного оборудования для геологоразведочных работ НХК «Узбекнефтегаз»</v>
          </cell>
          <cell r="B112" t="str">
            <v>уточняется</v>
          </cell>
          <cell r="C112" t="str">
            <v>2015-2017 гг.</v>
          </cell>
          <cell r="D112" t="str">
            <v>не требуется</v>
          </cell>
          <cell r="E112" t="str">
            <v>Всего</v>
          </cell>
          <cell r="F112">
            <v>165</v>
          </cell>
          <cell r="G112">
            <v>165</v>
          </cell>
          <cell r="H112">
            <v>35</v>
          </cell>
          <cell r="I112">
            <v>60</v>
          </cell>
          <cell r="J112">
            <v>70</v>
          </cell>
          <cell r="K112">
            <v>0</v>
          </cell>
          <cell r="L112">
            <v>0</v>
          </cell>
          <cell r="M112">
            <v>0</v>
          </cell>
          <cell r="O112" t="str">
            <v>Требуется разработка ПТЭО проекта</v>
          </cell>
          <cell r="P112" t="str">
            <v>Постановления Президента Республики Узбекистан от 17.11.2014 г. №ПП-2264</v>
          </cell>
        </row>
        <row r="113">
          <cell r="E113" t="str">
            <v>собственные средства</v>
          </cell>
          <cell r="F113">
            <v>99</v>
          </cell>
          <cell r="G113">
            <v>99</v>
          </cell>
          <cell r="H113">
            <v>10</v>
          </cell>
          <cell r="I113">
            <v>30</v>
          </cell>
          <cell r="J113">
            <v>59</v>
          </cell>
        </row>
        <row r="114">
          <cell r="E114" t="str">
            <v>ФРРУз</v>
          </cell>
          <cell r="F114">
            <v>66</v>
          </cell>
          <cell r="G114">
            <v>66</v>
          </cell>
          <cell r="H114">
            <v>25</v>
          </cell>
          <cell r="I114">
            <v>30</v>
          </cell>
          <cell r="J114">
            <v>11</v>
          </cell>
        </row>
        <row r="115">
          <cell r="A115" t="str">
            <v>Строительство дополнительного (резервного) котла на установке Центральной котельной</v>
          </cell>
          <cell r="B115" t="str">
            <v xml:space="preserve">Годовой отпуск тепла в паре 100.74 тыс. Гкал </v>
          </cell>
          <cell r="C115" t="str">
            <v>2014-2016 гг.</v>
          </cell>
          <cell r="D115" t="str">
            <v>не требуется</v>
          </cell>
          <cell r="E115" t="str">
            <v>Всего</v>
          </cell>
          <cell r="F115">
            <v>10.86</v>
          </cell>
          <cell r="G115">
            <v>8.69</v>
          </cell>
          <cell r="H115">
            <v>4.34</v>
          </cell>
          <cell r="I115">
            <v>4.3499999999999996</v>
          </cell>
          <cell r="J115">
            <v>0</v>
          </cell>
          <cell r="K115">
            <v>0</v>
          </cell>
          <cell r="L115">
            <v>0</v>
          </cell>
          <cell r="M115">
            <v>0</v>
          </cell>
          <cell r="O115" t="str">
            <v>Требуется разработка ПТЭО проекта</v>
          </cell>
          <cell r="P115" t="str">
            <v xml:space="preserve">Письмо НХК "Узбекнефтегаз" от ___.__.2014г. №_____ </v>
          </cell>
        </row>
        <row r="116">
          <cell r="E116" t="str">
            <v>собственные средства</v>
          </cell>
          <cell r="F116">
            <v>10.86</v>
          </cell>
          <cell r="G116">
            <v>8.69</v>
          </cell>
          <cell r="H116">
            <v>4.34</v>
          </cell>
          <cell r="I116">
            <v>4.3499999999999996</v>
          </cell>
        </row>
        <row r="117">
          <cell r="A117" t="str">
            <v>Обустройство 28 скважин группы месторождений и строительство ДКС Северный Нишан</v>
          </cell>
          <cell r="B117" t="str">
            <v>Добыча до 2,3 млрд.куб.м. и природного газа и 111,5 тыс.тн. конденсата</v>
          </cell>
          <cell r="C117" t="str">
            <v>2013-2015 гг.</v>
          </cell>
          <cell r="D117" t="str">
            <v>не требуется</v>
          </cell>
          <cell r="E117" t="str">
            <v>Всего</v>
          </cell>
          <cell r="F117">
            <v>192.77199999999999</v>
          </cell>
          <cell r="G117">
            <v>100</v>
          </cell>
          <cell r="H117">
            <v>100</v>
          </cell>
          <cell r="O117" t="str">
            <v>ТЭО проекта на стадии согласования</v>
          </cell>
          <cell r="P117" t="str">
            <v>Постановление Президента РУз №ПП-1668 от 27.11.2011г.от 17.11.2014 г. №ПП-2264Распоряжение Кабинета Министров РУз. от 03.10.2005г. №443-ф,</v>
          </cell>
        </row>
        <row r="118">
          <cell r="E118" t="str">
            <v>собственные средства</v>
          </cell>
          <cell r="F118">
            <v>192.77199999999999</v>
          </cell>
          <cell r="G118">
            <v>100</v>
          </cell>
          <cell r="H118">
            <v>100</v>
          </cell>
        </row>
        <row r="119">
          <cell r="A119" t="str">
            <v>Строительство дополнительного (резервного) котла на установке Центральной котельной на УДП "Шуртанский ГХК"</v>
          </cell>
          <cell r="B119" t="str">
            <v>годовой отпуск тепла в паре 100.74 тыс. Гкал</v>
          </cell>
          <cell r="C119" t="str">
            <v>2014-2016 гг.</v>
          </cell>
          <cell r="D119" t="str">
            <v>не требуется</v>
          </cell>
          <cell r="E119" t="str">
            <v>Всего</v>
          </cell>
          <cell r="F119">
            <v>10.86</v>
          </cell>
          <cell r="G119">
            <v>8.69</v>
          </cell>
          <cell r="H119">
            <v>4.34</v>
          </cell>
          <cell r="I119">
            <v>4.3499999999999996</v>
          </cell>
          <cell r="O119" t="str">
            <v>ТЭО проекта на стадии согласования</v>
          </cell>
          <cell r="P119" t="str">
            <v>Постановление Президента Республики Узбекистан от 02.08.2013 г. №ПП-2017,от 17.11.2014 г. №ПП-2264</v>
          </cell>
        </row>
        <row r="120">
          <cell r="E120" t="str">
            <v>собственные средства</v>
          </cell>
          <cell r="F120">
            <v>10.86</v>
          </cell>
          <cell r="G120">
            <v>8.69</v>
          </cell>
          <cell r="H120">
            <v>4.34</v>
          </cell>
          <cell r="I120">
            <v>4.3499999999999996</v>
          </cell>
        </row>
        <row r="121">
          <cell r="A121" t="str">
            <v>другие направления</v>
          </cell>
          <cell r="F121">
            <v>12539.987872801155</v>
          </cell>
          <cell r="G121">
            <v>12336.697872801156</v>
          </cell>
          <cell r="H121">
            <v>1620.5775471962811</v>
          </cell>
          <cell r="I121">
            <v>2041.7689320252077</v>
          </cell>
          <cell r="J121">
            <v>1921.3153755411115</v>
          </cell>
          <cell r="K121">
            <v>2152.7136380550105</v>
          </cell>
          <cell r="L121">
            <v>2320.7970473435562</v>
          </cell>
          <cell r="M121">
            <v>2094.3053326399909</v>
          </cell>
        </row>
        <row r="122">
          <cell r="A122" t="str">
            <v>Доразведка и разработка месторождения "Мингбулак" в Наманганской области</v>
          </cell>
          <cell r="B122" t="str">
            <v xml:space="preserve"> добыча нефти до 200,0 тыс.тн </v>
          </cell>
          <cell r="C122" t="str">
            <v>2010-2035 гг.</v>
          </cell>
          <cell r="D122" t="str">
            <v>CNODC (КНР)</v>
          </cell>
          <cell r="E122" t="str">
            <v>Всего</v>
          </cell>
          <cell r="F122">
            <v>211.7</v>
          </cell>
          <cell r="G122">
            <v>196.7</v>
          </cell>
          <cell r="H122">
            <v>20</v>
          </cell>
          <cell r="I122">
            <v>20</v>
          </cell>
          <cell r="J122">
            <v>35</v>
          </cell>
          <cell r="K122">
            <v>35</v>
          </cell>
          <cell r="L122">
            <v>35</v>
          </cell>
          <cell r="M122">
            <v>35</v>
          </cell>
          <cell r="O122" t="str">
            <v>Не требуется</v>
          </cell>
          <cell r="P122" t="str">
            <v>Постановление Президента Республики Узбекистанот 15.04.2010 г. №ПП-1323,от 17.11.2014 г. №ПП-2264</v>
          </cell>
        </row>
        <row r="123">
          <cell r="E123" t="str">
            <v>прямые иностранные инвестиции и кредиты</v>
          </cell>
          <cell r="F123">
            <v>211.7</v>
          </cell>
          <cell r="G123">
            <v>196.7</v>
          </cell>
          <cell r="H123">
            <v>20</v>
          </cell>
          <cell r="I123">
            <v>20</v>
          </cell>
          <cell r="J123">
            <v>35</v>
          </cell>
          <cell r="K123">
            <v>35</v>
          </cell>
          <cell r="L123">
            <v>35</v>
          </cell>
          <cell r="M123">
            <v>35</v>
          </cell>
        </row>
        <row r="124">
          <cell r="A124" t="str">
            <v>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(основной этап)</v>
          </cell>
          <cell r="B124" t="str">
            <v>Проведение геологоразведочных работ</v>
          </cell>
          <cell r="C124" t="str">
            <v>2011-2016 гг.</v>
          </cell>
          <cell r="D124" t="str">
            <v>Компании "ЛУКОЙЛ" (Россия),"CNPC" (КНР)</v>
          </cell>
          <cell r="E124" t="str">
            <v>Всего</v>
          </cell>
          <cell r="F124">
            <v>108.3</v>
          </cell>
          <cell r="G124">
            <v>13.049999999999999</v>
          </cell>
          <cell r="H124">
            <v>12</v>
          </cell>
          <cell r="I124">
            <v>1.0499999999999998</v>
          </cell>
          <cell r="O124" t="str">
            <v>Не требуется</v>
          </cell>
          <cell r="P124" t="str">
            <v>Постановление Президента Республики Узбекистанот 28.07.2011 г. №ПП-1588,от 17.11.2014 г. №ПП-2264</v>
          </cell>
        </row>
        <row r="125">
          <cell r="E125" t="str">
            <v>собственные средства</v>
          </cell>
          <cell r="F125">
            <v>36.822000000000003</v>
          </cell>
          <cell r="G125">
            <v>4.3499999999999996</v>
          </cell>
          <cell r="H125">
            <v>4</v>
          </cell>
          <cell r="I125">
            <v>0.35</v>
          </cell>
        </row>
        <row r="126">
          <cell r="E126" t="str">
            <v>прямые иностранные инвестиции и кредиты</v>
          </cell>
          <cell r="F126">
            <v>71.477999999999994</v>
          </cell>
          <cell r="G126">
            <v>8.6999999999999993</v>
          </cell>
          <cell r="H126">
            <v>8</v>
          </cell>
          <cell r="I126">
            <v>0.7</v>
          </cell>
        </row>
        <row r="127">
          <cell r="A127" t="str">
            <v>Проведение геологоразведочных работ на Западно-Ферганском и Чинабадском инвестиционных блоках Ферганского региона Республики Узбекистан</v>
          </cell>
          <cell r="B127" t="str">
            <v>Проведение геологоразведочных работ</v>
          </cell>
          <cell r="C127" t="str">
            <v>2011-2016 гг.</v>
          </cell>
          <cell r="D127" t="str">
            <v>Компания "KNOC" (Корея)</v>
          </cell>
          <cell r="E127" t="str">
            <v>Всего</v>
          </cell>
          <cell r="F127">
            <v>89.4</v>
          </cell>
          <cell r="G127">
            <v>67.739999999999995</v>
          </cell>
          <cell r="H127">
            <v>5</v>
          </cell>
          <cell r="I127">
            <v>62.739999999999995</v>
          </cell>
          <cell r="J127">
            <v>0</v>
          </cell>
          <cell r="O127" t="str">
            <v>Не требуется</v>
          </cell>
          <cell r="P127" t="str">
            <v>Постановление Президента Республики Узбекистанот 19.08.2011г. №ПП-1600,от 17.11.2014 г. №ПП-2264</v>
          </cell>
        </row>
        <row r="128">
          <cell r="E128" t="str">
            <v>прямые иностранные инвестиции и кредиты</v>
          </cell>
          <cell r="F128">
            <v>89.4</v>
          </cell>
          <cell r="G128">
            <v>67.739999999999995</v>
          </cell>
          <cell r="H128">
            <v>5</v>
          </cell>
          <cell r="I128">
            <v>62.739999999999995</v>
          </cell>
        </row>
        <row r="129">
          <cell r="A129" t="str">
            <v>Проведение геологоразведочных работ на Коссорском инвестиционном блоке Устюртского региона Республики Узбекистан</v>
          </cell>
          <cell r="B129" t="str">
            <v>Проведение геологоразведочных работ</v>
          </cell>
          <cell r="C129" t="str">
            <v>2011-2015гг.</v>
          </cell>
          <cell r="D129" t="str">
            <v>Компания "PVEP" (Вьетнам)</v>
          </cell>
          <cell r="E129" t="str">
            <v>Всего</v>
          </cell>
          <cell r="F129">
            <v>45</v>
          </cell>
          <cell r="G129">
            <v>2.2000000000000002</v>
          </cell>
          <cell r="H129">
            <v>2.2000000000000002</v>
          </cell>
          <cell r="O129" t="str">
            <v>Не требуется</v>
          </cell>
          <cell r="P129" t="str">
            <v>Постановление Президента Республики Узбекистан от 11.02.2011 г. №ПП-1476,от 17.11.2014 г. №ПП-2264</v>
          </cell>
        </row>
        <row r="130">
          <cell r="E130" t="str">
            <v>прямые иностранные инвестиции и кредиты</v>
          </cell>
          <cell r="F130">
            <v>45</v>
          </cell>
          <cell r="G130">
            <v>2.2000000000000002</v>
          </cell>
          <cell r="H130">
            <v>2.2000000000000002</v>
          </cell>
        </row>
        <row r="131">
          <cell r="A131" t="str">
            <v xml:space="preserve">Обустройство участка Ходжисаят газоконденсатного месторождения (ГКМ) Денгизкуль, ГКМ Ходжидавлат и ГКМ Шаркий Алат   </v>
          </cell>
          <cell r="B131" t="str">
            <v>Добыча, подготовка и транспортировка 1,0 млрд.куб.м природного газа</v>
          </cell>
          <cell r="C131" t="str">
            <v>2014-2019 гг.</v>
          </cell>
          <cell r="D131" t="str">
            <v>"CNPC" (КНР)</v>
          </cell>
          <cell r="E131" t="str">
            <v>Всего</v>
          </cell>
          <cell r="F131">
            <v>277.32</v>
          </cell>
          <cell r="G131">
            <v>267.32</v>
          </cell>
          <cell r="H131">
            <v>50</v>
          </cell>
          <cell r="I131">
            <v>83.14</v>
          </cell>
          <cell r="J131">
            <v>50</v>
          </cell>
          <cell r="K131">
            <v>50</v>
          </cell>
          <cell r="L131">
            <v>34.180000000000007</v>
          </cell>
          <cell r="M131">
            <v>0</v>
          </cell>
          <cell r="O131" t="str">
            <v>ПТЭО проекта на стадии согласования</v>
          </cell>
          <cell r="P131" t="str">
            <v>Постановление Президента Республики Узбекистан от 15.12.2010 г. N ПП-1442,от 17.11.2014 г. №ПП-2264</v>
          </cell>
        </row>
        <row r="132">
          <cell r="E132" t="str">
            <v>прямые иностранные инвестиции и кредиты</v>
          </cell>
          <cell r="F132">
            <v>277.32</v>
          </cell>
          <cell r="G132">
            <v>267.32</v>
          </cell>
          <cell r="H132">
            <v>50</v>
          </cell>
          <cell r="I132">
            <v>83.14</v>
          </cell>
          <cell r="J132">
            <v>50</v>
          </cell>
          <cell r="K132">
            <v>50</v>
          </cell>
          <cell r="L132">
            <v>34.180000000000007</v>
          </cell>
          <cell r="M132">
            <v>0</v>
          </cell>
        </row>
        <row r="133">
          <cell r="A133" t="str">
            <v>Проведение геолого-разведочных работ и добыча углеводородов на Байсунском и Сурханском инвестиционных блоках Республики Узбекистан на условиях СРП</v>
          </cell>
          <cell r="B133" t="str">
            <v>Будет определено после разработки ПТЭО проекта</v>
          </cell>
          <cell r="C133" t="str">
            <v>2013-2039 гг.</v>
          </cell>
          <cell r="D133" t="str">
            <v>"CNPC" (КНР)</v>
          </cell>
          <cell r="E133" t="str">
            <v>Всего</v>
          </cell>
          <cell r="F133">
            <v>1527.1</v>
          </cell>
          <cell r="G133">
            <v>1508.52</v>
          </cell>
          <cell r="H133">
            <v>0</v>
          </cell>
          <cell r="I133">
            <v>100</v>
          </cell>
          <cell r="J133">
            <v>250</v>
          </cell>
          <cell r="K133">
            <v>250</v>
          </cell>
          <cell r="L133">
            <v>350</v>
          </cell>
          <cell r="M133">
            <v>495</v>
          </cell>
          <cell r="O133" t="str">
            <v>Требуется разработка ПТЭО проекта</v>
          </cell>
          <cell r="P133" t="str">
            <v>Постановление Президента Республики Узбекистан от 15.12.2010 г. N ПП-1442</v>
          </cell>
        </row>
        <row r="134">
          <cell r="E134" t="str">
            <v>прямые иностранные инвестиции и кредиты</v>
          </cell>
          <cell r="F134">
            <v>1527.1</v>
          </cell>
          <cell r="G134">
            <v>1508.52</v>
          </cell>
          <cell r="H134">
            <v>0</v>
          </cell>
          <cell r="I134">
            <v>100</v>
          </cell>
          <cell r="J134">
            <v>250</v>
          </cell>
          <cell r="K134">
            <v>250</v>
          </cell>
          <cell r="L134">
            <v>350</v>
          </cell>
          <cell r="M134">
            <v>495</v>
          </cell>
        </row>
        <row r="135">
          <cell r="A135" t="str">
            <v>Проведение геологоразведочных работ и добыча сланцевого газа</v>
          </cell>
          <cell r="B135" t="str">
            <v>Проведение геологоразведочных работ и добыча 1,5 млрд.куб.м сланцевого газа</v>
          </cell>
          <cell r="C135" t="str">
            <v>2014-2025гг.</v>
          </cell>
          <cell r="D135" t="str">
            <v>не требуется</v>
          </cell>
          <cell r="E135" t="str">
            <v>Всего</v>
          </cell>
          <cell r="F135">
            <v>150</v>
          </cell>
          <cell r="G135">
            <v>150</v>
          </cell>
          <cell r="H135">
            <v>0</v>
          </cell>
          <cell r="I135">
            <v>5</v>
          </cell>
          <cell r="J135">
            <v>10</v>
          </cell>
          <cell r="K135">
            <v>20</v>
          </cell>
          <cell r="L135">
            <v>30</v>
          </cell>
          <cell r="M135">
            <v>60</v>
          </cell>
          <cell r="O135" t="str">
            <v>Требуется разработка ПТЭО/ТЭО проекта</v>
          </cell>
          <cell r="P135" t="str">
            <v xml:space="preserve">Письмо НХК "Узбекнефтегаз" от ___.__.2014г. №_____ </v>
          </cell>
        </row>
        <row r="136">
          <cell r="E136" t="str">
            <v>прямые иностранные инвестиции и кредиты</v>
          </cell>
          <cell r="F136">
            <v>150</v>
          </cell>
          <cell r="G136">
            <v>150</v>
          </cell>
          <cell r="H136">
            <v>0</v>
          </cell>
          <cell r="I136">
            <v>5</v>
          </cell>
          <cell r="J136">
            <v>10</v>
          </cell>
          <cell r="K136">
            <v>20</v>
          </cell>
          <cell r="L136">
            <v>30</v>
          </cell>
          <cell r="M136">
            <v>60</v>
          </cell>
        </row>
        <row r="137">
          <cell r="A137" t="str">
            <v>Доразведка, разработка и обустройство  месторождений углеводородов на узбекской части акватории Аральского моря</v>
          </cell>
          <cell r="B137" t="str">
            <v>Будет определено после разработки ПТЭО проекта</v>
          </cell>
          <cell r="C137" t="str">
            <v>2017-2031 гг.</v>
          </cell>
          <cell r="D137" t="str">
            <v>Компании "ЛУКОЙЛ" (Россия), "CNPC" (КНР)</v>
          </cell>
          <cell r="E137" t="str">
            <v>Всего</v>
          </cell>
          <cell r="F137">
            <v>300</v>
          </cell>
          <cell r="G137">
            <v>300</v>
          </cell>
          <cell r="H137">
            <v>0</v>
          </cell>
          <cell r="I137">
            <v>0</v>
          </cell>
          <cell r="J137">
            <v>30</v>
          </cell>
          <cell r="K137">
            <v>30</v>
          </cell>
          <cell r="L137">
            <v>60</v>
          </cell>
          <cell r="M137">
            <v>100</v>
          </cell>
          <cell r="O137" t="str">
            <v>Требуется разработка ПТЭО/ТЭО проекта</v>
          </cell>
          <cell r="P137" t="str">
            <v>Постановление Президента Республики Узбекистан от 15.12.2010 г. N ПП-1442</v>
          </cell>
        </row>
        <row r="138">
          <cell r="E138" t="str">
            <v>прямые иностранные инвестиции и кредиты</v>
          </cell>
          <cell r="F138">
            <v>300</v>
          </cell>
          <cell r="G138">
            <v>300</v>
          </cell>
          <cell r="H138">
            <v>0</v>
          </cell>
          <cell r="I138">
            <v>0</v>
          </cell>
          <cell r="J138">
            <v>30</v>
          </cell>
          <cell r="K138">
            <v>30</v>
          </cell>
          <cell r="L138">
            <v>60</v>
          </cell>
          <cell r="M138">
            <v>100</v>
          </cell>
        </row>
        <row r="139">
          <cell r="A139" t="str">
            <v>Доразведка, разработка и обустройство  месторождений в Устюртском регионе (в рамках соглашения)</v>
          </cell>
          <cell r="B139" t="str">
            <v>Будет определено после разработки ПТЭО проекта</v>
          </cell>
          <cell r="C139" t="str">
            <v>2014-2029 гг.</v>
          </cell>
          <cell r="D139" t="str">
            <v>ОАО "Газпром"(Россия)</v>
          </cell>
          <cell r="E139" t="str">
            <v>Всего</v>
          </cell>
          <cell r="F139">
            <v>50</v>
          </cell>
          <cell r="G139">
            <v>50</v>
          </cell>
          <cell r="H139">
            <v>0</v>
          </cell>
          <cell r="I139">
            <v>10</v>
          </cell>
          <cell r="J139">
            <v>10</v>
          </cell>
          <cell r="K139">
            <v>10</v>
          </cell>
          <cell r="L139">
            <v>10</v>
          </cell>
          <cell r="M139">
            <v>10</v>
          </cell>
          <cell r="O139" t="str">
            <v>Требуется разработка ПТЭО/ТЭО проекта</v>
          </cell>
          <cell r="P139" t="str">
            <v>Постановление Президента Республики Узбекистан от 15.12.2010 г. N ПП-1442</v>
          </cell>
        </row>
        <row r="140">
          <cell r="E140" t="str">
            <v>прямые иностранные инвестиции и кредиты</v>
          </cell>
          <cell r="F140">
            <v>50</v>
          </cell>
          <cell r="G140">
            <v>50</v>
          </cell>
          <cell r="H140">
            <v>0</v>
          </cell>
          <cell r="I140">
            <v>10</v>
          </cell>
          <cell r="J140">
            <v>10</v>
          </cell>
          <cell r="K140">
            <v>10</v>
          </cell>
          <cell r="L140">
            <v>10</v>
          </cell>
          <cell r="M140">
            <v>10</v>
          </cell>
        </row>
        <row r="141">
          <cell r="A141" t="str">
            <v>Проведение геологоразведочных работ на территории Республики Узбекистан организациями НХК "Узбекнефтегаз"</v>
          </cell>
          <cell r="B141" t="str">
            <v>Проведение геологоразведочных работ</v>
          </cell>
          <cell r="C141" t="str">
            <v>2014-2020 гг.</v>
          </cell>
          <cell r="D141" t="str">
            <v>не требуется</v>
          </cell>
          <cell r="E141" t="str">
            <v>Всего</v>
          </cell>
          <cell r="F141">
            <v>3098.6825198451138</v>
          </cell>
          <cell r="G141">
            <v>3098.6825198451138</v>
          </cell>
          <cell r="H141">
            <v>503.25097819006976</v>
          </cell>
          <cell r="I141">
            <v>505.66446594881035</v>
          </cell>
          <cell r="J141">
            <v>515.27767548242207</v>
          </cell>
          <cell r="K141">
            <v>553.71270699456045</v>
          </cell>
          <cell r="L141">
            <v>559.9580883512923</v>
          </cell>
          <cell r="M141">
            <v>460.8186048779591</v>
          </cell>
          <cell r="O141" t="str">
            <v>Требуется разработка ПТЭО/ТЭО проекта</v>
          </cell>
          <cell r="P141" t="str">
            <v xml:space="preserve">Письмо НХК "Узбекнефтегаз" от ___.__.2014г. №_____ </v>
          </cell>
        </row>
        <row r="142">
          <cell r="E142" t="str">
            <v>собственные средства</v>
          </cell>
          <cell r="F142">
            <v>3098.6825198451138</v>
          </cell>
          <cell r="G142">
            <v>3098.6825198451138</v>
          </cell>
          <cell r="H142">
            <v>503.25097819006976</v>
          </cell>
          <cell r="I142">
            <v>505.66446594881035</v>
          </cell>
          <cell r="J142">
            <v>515.27767548242207</v>
          </cell>
          <cell r="K142">
            <v>553.71270699456045</v>
          </cell>
          <cell r="L142">
            <v>559.9580883512923</v>
          </cell>
          <cell r="M142">
            <v>460.8186048779591</v>
          </cell>
        </row>
        <row r="143">
          <cell r="A143" t="str">
            <v>Инвестиции в добычу углеводородного сырья, в том числе эксплуатационное бурение, обустройство месторождений и ввод технологических объектов</v>
          </cell>
          <cell r="B143" t="str">
            <v>Бурение эксплуатационных скважин, обустройство месторождений и ввод технологических объектов</v>
          </cell>
          <cell r="C143" t="str">
            <v>2014-2020 гг.</v>
          </cell>
          <cell r="D143" t="str">
            <v>не требуется</v>
          </cell>
          <cell r="E143" t="str">
            <v>Всего</v>
          </cell>
          <cell r="F143">
            <v>4165.0599999999995</v>
          </cell>
          <cell r="G143">
            <v>4165.0599999999995</v>
          </cell>
          <cell r="H143">
            <v>683.66</v>
          </cell>
          <cell r="I143">
            <v>835.4</v>
          </cell>
          <cell r="J143">
            <v>558</v>
          </cell>
          <cell r="K143">
            <v>882</v>
          </cell>
          <cell r="L143">
            <v>603</v>
          </cell>
          <cell r="M143">
            <v>603</v>
          </cell>
          <cell r="O143" t="str">
            <v>Требуется разработка ПТЭО/ТЭО проекта</v>
          </cell>
          <cell r="P143" t="str">
            <v xml:space="preserve">Письмо НХК "Узбекнефтегаз" от ___.__.2014г. №_____ </v>
          </cell>
        </row>
        <row r="144">
          <cell r="E144" t="str">
            <v>собственные средства</v>
          </cell>
          <cell r="F144">
            <v>4165.0599999999995</v>
          </cell>
          <cell r="G144">
            <v>4165.0599999999995</v>
          </cell>
          <cell r="H144">
            <v>683.66</v>
          </cell>
          <cell r="I144">
            <v>835.4</v>
          </cell>
          <cell r="J144">
            <v>558</v>
          </cell>
          <cell r="K144">
            <v>882</v>
          </cell>
          <cell r="L144">
            <v>603</v>
          </cell>
          <cell r="M144">
            <v>603</v>
          </cell>
        </row>
        <row r="145">
          <cell r="A145" t="str">
            <v>Инвестиции в транспортировку природного газа</v>
          </cell>
          <cell r="B145" t="str">
            <v>Реконструкция и строительство газопроводов, компрессорных станций</v>
          </cell>
          <cell r="C145" t="str">
            <v>2014-2020 гг.</v>
          </cell>
          <cell r="D145" t="str">
            <v>не требуется</v>
          </cell>
          <cell r="E145" t="str">
            <v>Всего</v>
          </cell>
          <cell r="F145">
            <v>1101</v>
          </cell>
          <cell r="G145">
            <v>1101</v>
          </cell>
          <cell r="H145">
            <v>171.87</v>
          </cell>
          <cell r="I145">
            <v>241</v>
          </cell>
          <cell r="J145">
            <v>279.93</v>
          </cell>
          <cell r="K145">
            <v>133.4</v>
          </cell>
          <cell r="L145">
            <v>144.4</v>
          </cell>
          <cell r="M145">
            <v>130.4</v>
          </cell>
          <cell r="O145" t="str">
            <v>Требуется разработка ПТЭО/ТЭО проекта</v>
          </cell>
          <cell r="P145" t="str">
            <v xml:space="preserve">Письмо НХК "Узбекнефтегаз" от ___.__.2014г. №_____ </v>
          </cell>
        </row>
        <row r="146">
          <cell r="E146" t="str">
            <v>собственные средства</v>
          </cell>
          <cell r="F146">
            <v>1101</v>
          </cell>
          <cell r="G146">
            <v>1101</v>
          </cell>
          <cell r="H146">
            <v>171.87</v>
          </cell>
          <cell r="I146">
            <v>241</v>
          </cell>
          <cell r="J146">
            <v>279.93</v>
          </cell>
          <cell r="K146">
            <v>133.4</v>
          </cell>
          <cell r="L146">
            <v>144.4</v>
          </cell>
          <cell r="M146">
            <v>130.4</v>
          </cell>
        </row>
        <row r="147">
          <cell r="A147" t="str">
            <v>Прочие проекты организаций НХК "Узбекнефтегаз", в том числе социальные проекты</v>
          </cell>
          <cell r="B147" t="str">
            <v>Проекты социальной сферы</v>
          </cell>
          <cell r="C147" t="str">
            <v>2014-2020 гг.</v>
          </cell>
          <cell r="D147" t="str">
            <v>не требуется</v>
          </cell>
          <cell r="E147" t="str">
            <v>Всего</v>
          </cell>
          <cell r="F147">
            <v>1416.4253529560431</v>
          </cell>
          <cell r="G147">
            <v>1416.4253529560431</v>
          </cell>
          <cell r="H147">
            <v>172.59656900621113</v>
          </cell>
          <cell r="I147">
            <v>177.77446607639746</v>
          </cell>
          <cell r="J147">
            <v>183.10770005868935</v>
          </cell>
          <cell r="K147">
            <v>188.60093106045005</v>
          </cell>
          <cell r="L147">
            <v>494.25895899226356</v>
          </cell>
          <cell r="M147">
            <v>200.08672776203144</v>
          </cell>
          <cell r="O147" t="str">
            <v>Требуется разработка ПТЭО/ТЭО проекта</v>
          </cell>
          <cell r="P147" t="str">
            <v xml:space="preserve">Письмо НХК "Узбекнефтегаз" от ___.__.2014г. №_____ </v>
          </cell>
        </row>
        <row r="148">
          <cell r="E148" t="str">
            <v>собственные средства</v>
          </cell>
          <cell r="F148">
            <v>1416.4253529560431</v>
          </cell>
          <cell r="G148">
            <v>1416.4253529560431</v>
          </cell>
          <cell r="H148">
            <v>172.59656900621113</v>
          </cell>
          <cell r="I148">
            <v>177.77446607639746</v>
          </cell>
          <cell r="J148">
            <v>183.10770005868935</v>
          </cell>
          <cell r="K148">
            <v>188.60093106045005</v>
          </cell>
          <cell r="L148">
            <v>494.25895899226356</v>
          </cell>
          <cell r="M148">
            <v>200.08672776203144</v>
          </cell>
        </row>
        <row r="149">
          <cell r="A149" t="str">
            <v>ГАК "Узбекэнерго"</v>
          </cell>
        </row>
        <row r="150">
          <cell r="A150" t="str">
            <v>Всего</v>
          </cell>
          <cell r="F150">
            <v>11206.379799999999</v>
          </cell>
          <cell r="G150">
            <v>9594.6280000000006</v>
          </cell>
          <cell r="H150">
            <v>692.52199999999993</v>
          </cell>
          <cell r="I150">
            <v>2483.4409999999998</v>
          </cell>
          <cell r="J150">
            <v>1478.1950000000002</v>
          </cell>
          <cell r="K150">
            <v>1235.2099999999998</v>
          </cell>
          <cell r="L150">
            <v>1604.44</v>
          </cell>
          <cell r="M150">
            <v>1704.0100000000002</v>
          </cell>
        </row>
        <row r="151">
          <cell r="A151" t="str">
            <v>в том числе:</v>
          </cell>
        </row>
        <row r="152">
          <cell r="E152" t="str">
            <v>собственные средства</v>
          </cell>
          <cell r="F152">
            <v>2523.7970000000005</v>
          </cell>
          <cell r="G152">
            <v>1801.2980000000002</v>
          </cell>
          <cell r="H152">
            <v>119.432</v>
          </cell>
          <cell r="I152">
            <v>416.63599999999985</v>
          </cell>
          <cell r="J152">
            <v>152.64000000000001</v>
          </cell>
          <cell r="K152">
            <v>224.43000000000004</v>
          </cell>
          <cell r="L152">
            <v>251.54000000000002</v>
          </cell>
          <cell r="M152">
            <v>289.81</v>
          </cell>
        </row>
        <row r="153">
          <cell r="E153" t="str">
            <v>ФРРУз</v>
          </cell>
          <cell r="F153">
            <v>2621.06</v>
          </cell>
          <cell r="G153">
            <v>2463.8900000000003</v>
          </cell>
          <cell r="H153">
            <v>118.87</v>
          </cell>
          <cell r="I153">
            <v>462.83000000000004</v>
          </cell>
          <cell r="J153">
            <v>465.29</v>
          </cell>
          <cell r="K153">
            <v>310</v>
          </cell>
          <cell r="L153">
            <v>423.4</v>
          </cell>
          <cell r="M153">
            <v>633.5</v>
          </cell>
        </row>
        <row r="154">
          <cell r="E154" t="str">
            <v>кредиты коммерческих банков</v>
          </cell>
          <cell r="F154">
            <v>26.9</v>
          </cell>
          <cell r="G154">
            <v>6.15</v>
          </cell>
          <cell r="H154">
            <v>6.15</v>
          </cell>
          <cell r="I154">
            <v>0</v>
          </cell>
          <cell r="J154">
            <v>0</v>
          </cell>
          <cell r="K154">
            <v>0</v>
          </cell>
          <cell r="L154">
            <v>0</v>
          </cell>
          <cell r="M154">
            <v>0</v>
          </cell>
        </row>
        <row r="155">
          <cell r="E155" t="str">
            <v>прямые иностранные инвестиции и кредиты</v>
          </cell>
          <cell r="F155">
            <v>293.39</v>
          </cell>
          <cell r="G155">
            <v>133.60000000000002</v>
          </cell>
          <cell r="H155">
            <v>131.11000000000001</v>
          </cell>
          <cell r="I155">
            <v>2.4900000000000002</v>
          </cell>
          <cell r="J155">
            <v>0</v>
          </cell>
          <cell r="K155">
            <v>0</v>
          </cell>
          <cell r="L155">
            <v>0</v>
          </cell>
          <cell r="M155">
            <v>0</v>
          </cell>
        </row>
        <row r="156">
          <cell r="E156" t="str">
            <v>иностранные кредиты под гарантию Правительства</v>
          </cell>
          <cell r="F156">
            <v>5447.2999999999993</v>
          </cell>
          <cell r="G156">
            <v>5075.49</v>
          </cell>
          <cell r="H156">
            <v>316.95999999999998</v>
          </cell>
          <cell r="I156">
            <v>1487.2850000000003</v>
          </cell>
          <cell r="J156">
            <v>860.26500000000021</v>
          </cell>
          <cell r="K156">
            <v>700.78</v>
          </cell>
          <cell r="L156">
            <v>929.5</v>
          </cell>
          <cell r="M156">
            <v>780.7</v>
          </cell>
        </row>
        <row r="157">
          <cell r="E157" t="str">
            <v>бюджетные средства</v>
          </cell>
          <cell r="F157">
            <v>293.93280000000004</v>
          </cell>
          <cell r="G157">
            <v>114.2</v>
          </cell>
          <cell r="H157">
            <v>0</v>
          </cell>
          <cell r="I157">
            <v>114.2</v>
          </cell>
          <cell r="J157">
            <v>0</v>
          </cell>
          <cell r="K157">
            <v>0</v>
          </cell>
          <cell r="L157">
            <v>0</v>
          </cell>
          <cell r="M157">
            <v>0</v>
          </cell>
        </row>
        <row r="158">
          <cell r="A158" t="str">
            <v>новое строительство</v>
          </cell>
          <cell r="F158">
            <v>4666.5937999999996</v>
          </cell>
          <cell r="G158">
            <v>3683.67</v>
          </cell>
          <cell r="H158">
            <v>479.94</v>
          </cell>
          <cell r="I158">
            <v>1675.5149999999996</v>
          </cell>
          <cell r="J158">
            <v>985.09500000000003</v>
          </cell>
          <cell r="K158">
            <v>152.51</v>
          </cell>
          <cell r="L158">
            <v>155.5</v>
          </cell>
          <cell r="M158">
            <v>235.11</v>
          </cell>
        </row>
        <row r="159">
          <cell r="A159" t="str">
            <v>Расширение Талимарджанской ТЭС со строительством двух парогазовых установок мощностью по 450 МВт</v>
          </cell>
          <cell r="B159" t="str">
            <v>2х450 МВт</v>
          </cell>
          <cell r="C159" t="str">
            <v>2010-2016 гг.</v>
          </cell>
          <cell r="D159" t="str">
            <v>АБР, ЛСА</v>
          </cell>
          <cell r="E159" t="str">
            <v>Всего</v>
          </cell>
          <cell r="F159">
            <v>1320.4328</v>
          </cell>
          <cell r="G159">
            <v>920</v>
          </cell>
          <cell r="H159">
            <v>235.12</v>
          </cell>
          <cell r="I159">
            <v>684.87999999999988</v>
          </cell>
          <cell r="J159">
            <v>0</v>
          </cell>
          <cell r="O159" t="str">
            <v xml:space="preserve">Имеется утвержденное ТЭО проекта </v>
          </cell>
          <cell r="P159" t="str">
            <v>Постановление Президента Республики Узбекистанот 14.07.2010 г. №ПП-1366,от 07.03.2013г. №ПП-1933,от 07.11.2013г.  №ПП-2063,от 17.11.2014 г. №ПП-2264</v>
          </cell>
        </row>
        <row r="160">
          <cell r="E160" t="str">
            <v>бюджетные средства</v>
          </cell>
          <cell r="F160">
            <v>171.33279999999999</v>
          </cell>
          <cell r="G160">
            <v>114.2</v>
          </cell>
          <cell r="H160">
            <v>0</v>
          </cell>
          <cell r="I160">
            <v>114.2</v>
          </cell>
        </row>
        <row r="161">
          <cell r="E161" t="str">
            <v>собственные средства</v>
          </cell>
          <cell r="F161">
            <v>258.24</v>
          </cell>
          <cell r="G161">
            <v>79.919999999999959</v>
          </cell>
          <cell r="H161">
            <v>0</v>
          </cell>
          <cell r="I161">
            <v>79.919999999999959</v>
          </cell>
        </row>
        <row r="162">
          <cell r="E162" t="str">
            <v>ФРРУз</v>
          </cell>
          <cell r="F162">
            <v>240.86</v>
          </cell>
          <cell r="G162">
            <v>235.12</v>
          </cell>
          <cell r="H162">
            <v>85.12</v>
          </cell>
          <cell r="I162">
            <v>150</v>
          </cell>
        </row>
        <row r="163">
          <cell r="E163" t="str">
            <v>иностранные кредиты под гарантию Правительства</v>
          </cell>
          <cell r="F163">
            <v>650</v>
          </cell>
          <cell r="G163">
            <v>490.76</v>
          </cell>
          <cell r="H163">
            <v>150</v>
          </cell>
          <cell r="I163">
            <v>340.76</v>
          </cell>
        </row>
        <row r="164">
          <cell r="A164" t="str">
            <v xml:space="preserve">Строительство парогазовой установки мощностью 370 МВт на Ташкентской ТЭС </v>
          </cell>
          <cell r="B164" t="str">
            <v xml:space="preserve">370 МВт </v>
          </cell>
          <cell r="C164" t="str">
            <v>2012-2015 гг.</v>
          </cell>
          <cell r="D164" t="str">
            <v>ГРБК, Уз ПСБ</v>
          </cell>
          <cell r="E164" t="str">
            <v>Всего</v>
          </cell>
          <cell r="F164">
            <v>511.9</v>
          </cell>
          <cell r="G164">
            <v>147.91000000000003</v>
          </cell>
          <cell r="H164">
            <v>147.91000000000003</v>
          </cell>
          <cell r="I164">
            <v>0</v>
          </cell>
          <cell r="J164">
            <v>0</v>
          </cell>
          <cell r="O164" t="str">
            <v xml:space="preserve">Имеется утвержденное ТЭО проекта </v>
          </cell>
          <cell r="P164" t="str">
            <v>Постановление Кабинета Министров от 16.10.2012 г. №ПКМ-293,от 17.11.2014 г. №ПП-2264</v>
          </cell>
        </row>
        <row r="165">
          <cell r="E165" t="str">
            <v>собственные средства</v>
          </cell>
          <cell r="F165">
            <v>117.9</v>
          </cell>
          <cell r="G165">
            <v>12.65</v>
          </cell>
          <cell r="H165">
            <v>12.65</v>
          </cell>
          <cell r="I165">
            <v>0</v>
          </cell>
          <cell r="J165">
            <v>0</v>
          </cell>
        </row>
        <row r="166">
          <cell r="E166" t="str">
            <v>ФРРУз</v>
          </cell>
          <cell r="F166">
            <v>76.2</v>
          </cell>
          <cell r="H166">
            <v>0</v>
          </cell>
          <cell r="I166">
            <v>0</v>
          </cell>
          <cell r="J166">
            <v>0</v>
          </cell>
        </row>
        <row r="167">
          <cell r="E167" t="str">
            <v>кредиты коммерческих банков</v>
          </cell>
          <cell r="F167">
            <v>26.9</v>
          </cell>
          <cell r="G167">
            <v>6.15</v>
          </cell>
          <cell r="H167">
            <v>6.15</v>
          </cell>
          <cell r="I167">
            <v>0</v>
          </cell>
          <cell r="J167">
            <v>0</v>
          </cell>
        </row>
        <row r="168">
          <cell r="E168" t="str">
            <v>прямые иностранные инвестиции и кредиты</v>
          </cell>
          <cell r="F168">
            <v>288.89999999999998</v>
          </cell>
          <cell r="G168">
            <v>129.11000000000001</v>
          </cell>
          <cell r="H168">
            <v>129.11000000000001</v>
          </cell>
          <cell r="I168">
            <v>0</v>
          </cell>
          <cell r="J168">
            <v>0</v>
          </cell>
        </row>
        <row r="169">
          <cell r="E169" t="str">
            <v>иностранные кредиты под гарантию Правительства</v>
          </cell>
          <cell r="F169">
            <v>2</v>
          </cell>
          <cell r="H169">
            <v>0</v>
          </cell>
          <cell r="I169">
            <v>0</v>
          </cell>
          <cell r="J169">
            <v>0</v>
          </cell>
        </row>
        <row r="170">
          <cell r="A170" t="str">
            <v>Строительство на Ангренской ТЭС энергоблока мощностью 130-150 МВт с теплофикационным отбором для сжигания высокозольного угля</v>
          </cell>
          <cell r="B170" t="str">
            <v>130-150 МВт</v>
          </cell>
          <cell r="C170" t="str">
            <v>2012-2016 гг.</v>
          </cell>
          <cell r="D170" t="str">
            <v>Эксимбанк КНР</v>
          </cell>
          <cell r="E170" t="str">
            <v>Всего</v>
          </cell>
          <cell r="F170">
            <v>242.68</v>
          </cell>
          <cell r="G170">
            <v>135.83000000000001</v>
          </cell>
          <cell r="H170">
            <v>51.86</v>
          </cell>
          <cell r="I170">
            <v>83.97</v>
          </cell>
          <cell r="O170" t="str">
            <v xml:space="preserve">Имеется утвержденное ТЭО проекта </v>
          </cell>
          <cell r="P170" t="str">
            <v>Постановление Президента Республики Узбекистан от 05.03.2013 г. №ПП-1931,от 17.11.2014 г. №ПП-2264</v>
          </cell>
        </row>
        <row r="171">
          <cell r="E171" t="str">
            <v>собственные средства</v>
          </cell>
          <cell r="F171">
            <v>77.08</v>
          </cell>
          <cell r="G171">
            <v>69.740000000000009</v>
          </cell>
          <cell r="H171">
            <v>18.78</v>
          </cell>
          <cell r="I171">
            <v>50.959999999999994</v>
          </cell>
        </row>
        <row r="172">
          <cell r="E172" t="str">
            <v>иностранные кредиты под гарантию Правительства</v>
          </cell>
          <cell r="F172">
            <v>165.6</v>
          </cell>
          <cell r="G172">
            <v>66.09</v>
          </cell>
          <cell r="H172">
            <v>33.08</v>
          </cell>
          <cell r="I172">
            <v>33.010000000000005</v>
          </cell>
        </row>
        <row r="173">
          <cell r="A173" t="str">
            <v xml:space="preserve">Расширение Навоийской ТЭС со строительством второй парогазовой установки мощностью 450 МВт </v>
          </cell>
          <cell r="B173" t="str">
            <v>450 МВт</v>
          </cell>
          <cell r="C173" t="str">
            <v>2012-2017 гг.</v>
          </cell>
          <cell r="D173" t="str">
            <v>ЛСА</v>
          </cell>
          <cell r="E173" t="str">
            <v>Всего</v>
          </cell>
          <cell r="F173">
            <v>547.25700000000006</v>
          </cell>
          <cell r="G173">
            <v>505.62</v>
          </cell>
          <cell r="H173">
            <v>16.899999999999999</v>
          </cell>
          <cell r="I173">
            <v>250.73500000000001</v>
          </cell>
          <cell r="J173">
            <v>237.98500000000001</v>
          </cell>
          <cell r="K173">
            <v>0</v>
          </cell>
          <cell r="O173" t="str">
            <v xml:space="preserve">Имеется утвержденное ТЭО проекта </v>
          </cell>
          <cell r="P173" t="str">
            <v>Постановление Президента Республики Узбекистан от 15.12.2010 г. №ПП-1442,от 17.11.2014 г. №ПП-2264</v>
          </cell>
        </row>
        <row r="174">
          <cell r="E174" t="str">
            <v>собственные средства</v>
          </cell>
          <cell r="F174">
            <v>45.847000000000001</v>
          </cell>
          <cell r="G174">
            <v>45.85</v>
          </cell>
          <cell r="H174">
            <v>1</v>
          </cell>
          <cell r="I174">
            <v>21.94</v>
          </cell>
          <cell r="J174">
            <v>22.910000000000004</v>
          </cell>
        </row>
        <row r="175">
          <cell r="E175" t="str">
            <v>ФРРУз</v>
          </cell>
          <cell r="F175">
            <v>150</v>
          </cell>
          <cell r="G175">
            <v>114.36000000000001</v>
          </cell>
          <cell r="H175">
            <v>10.92</v>
          </cell>
          <cell r="I175">
            <v>48.580000000000005</v>
          </cell>
          <cell r="J175">
            <v>54.860000000000007</v>
          </cell>
        </row>
        <row r="176">
          <cell r="E176" t="str">
            <v>иностранные кредиты под гарантию Правительства</v>
          </cell>
          <cell r="F176">
            <v>351.41</v>
          </cell>
          <cell r="G176">
            <v>345.41</v>
          </cell>
          <cell r="H176">
            <v>4.9800000000000004</v>
          </cell>
          <cell r="I176">
            <v>180.215</v>
          </cell>
          <cell r="J176">
            <v>160.215</v>
          </cell>
        </row>
        <row r="177">
          <cell r="A177" t="str">
            <v>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v>
          </cell>
          <cell r="B177" t="str">
            <v>900МВт</v>
          </cell>
          <cell r="C177" t="str">
            <v>2013-2017 гг.</v>
          </cell>
          <cell r="D177" t="str">
            <v>ЛСА (Япония)</v>
          </cell>
          <cell r="E177" t="str">
            <v>Всего</v>
          </cell>
          <cell r="F177">
            <v>1000</v>
          </cell>
          <cell r="G177">
            <v>990.5</v>
          </cell>
          <cell r="H177">
            <v>4</v>
          </cell>
          <cell r="I177">
            <v>349.45000000000005</v>
          </cell>
          <cell r="J177">
            <v>637.04999999999995</v>
          </cell>
          <cell r="O177" t="str">
            <v>ТЭО проекта на стадии разработки</v>
          </cell>
          <cell r="P177" t="str">
            <v>Постановление Президента Республики Узбекистан от 28.03.2013 г. №ПП-1943,от 17.11.2014 г. №ПП-2264</v>
          </cell>
        </row>
        <row r="178">
          <cell r="E178" t="str">
            <v>собственные средства</v>
          </cell>
          <cell r="F178">
            <v>50</v>
          </cell>
          <cell r="G178">
            <v>45.92</v>
          </cell>
          <cell r="H178">
            <v>2</v>
          </cell>
          <cell r="I178">
            <v>2</v>
          </cell>
          <cell r="J178">
            <v>41.92</v>
          </cell>
        </row>
        <row r="179">
          <cell r="E179" t="str">
            <v>ФРРУз</v>
          </cell>
          <cell r="F179">
            <v>300</v>
          </cell>
          <cell r="G179">
            <v>297.58000000000004</v>
          </cell>
          <cell r="H179">
            <v>0</v>
          </cell>
          <cell r="I179">
            <v>88.65</v>
          </cell>
          <cell r="J179">
            <v>208.93</v>
          </cell>
        </row>
        <row r="180">
          <cell r="E180" t="str">
            <v>иностранные кредиты под гарантию Правительства</v>
          </cell>
          <cell r="F180">
            <v>650</v>
          </cell>
          <cell r="G180">
            <v>647</v>
          </cell>
          <cell r="H180">
            <v>2</v>
          </cell>
          <cell r="I180">
            <v>258.8</v>
          </cell>
          <cell r="J180">
            <v>386.2</v>
          </cell>
        </row>
        <row r="181">
          <cell r="A181" t="str">
            <v>Строительство солнечной фотоэлектрической станции мощностью 100 МВт в Самаркандской области</v>
          </cell>
          <cell r="B181" t="str">
            <v>100 МВт</v>
          </cell>
          <cell r="C181" t="str">
            <v>2013-2016 гг.</v>
          </cell>
          <cell r="D181" t="str">
            <v>АБР</v>
          </cell>
          <cell r="E181" t="str">
            <v>Всего</v>
          </cell>
          <cell r="F181">
            <v>275.834</v>
          </cell>
          <cell r="G181">
            <v>225.12</v>
          </cell>
          <cell r="H181">
            <v>13</v>
          </cell>
          <cell r="I181">
            <v>212.12</v>
          </cell>
          <cell r="J181">
            <v>0</v>
          </cell>
          <cell r="O181" t="str">
            <v>ТЭО проекта на стадии разработки</v>
          </cell>
          <cell r="P181" t="str">
            <v>Указ Президента Республики Узбекистан от 01.03.2013 г. №УП-4512,Постановление Президента Республики Узбекистан от 17.10.2013г. №ПП-1831,от 17.11.2014 г. №ПП-2264</v>
          </cell>
        </row>
        <row r="182">
          <cell r="E182" t="str">
            <v>собственные средства</v>
          </cell>
          <cell r="F182">
            <v>55.834000000000003</v>
          </cell>
          <cell r="G182">
            <v>12.92</v>
          </cell>
          <cell r="H182">
            <v>3</v>
          </cell>
          <cell r="I182">
            <v>9.92</v>
          </cell>
        </row>
        <row r="183">
          <cell r="E183" t="str">
            <v>ФРРУз</v>
          </cell>
          <cell r="F183">
            <v>110</v>
          </cell>
          <cell r="G183">
            <v>104</v>
          </cell>
          <cell r="H183">
            <v>5</v>
          </cell>
          <cell r="I183">
            <v>99</v>
          </cell>
        </row>
        <row r="184">
          <cell r="E184" t="str">
            <v>иностранные кредиты под гарантию Правительства</v>
          </cell>
          <cell r="F184">
            <v>110</v>
          </cell>
          <cell r="G184">
            <v>108.2</v>
          </cell>
          <cell r="H184">
            <v>5</v>
          </cell>
          <cell r="I184">
            <v>103.20000000000002</v>
          </cell>
        </row>
        <row r="185">
          <cell r="A185" t="str">
            <v xml:space="preserve">Строительство объектов внешнего электроснабжения тяговых подстанций строящейся электрофицированной железнодорожной линии "Ангрен-Пап" </v>
          </cell>
          <cell r="B185" t="str">
            <v>ВЛ 110/220кВ</v>
          </cell>
          <cell r="C185" t="str">
            <v>2013-2016 гг.</v>
          </cell>
          <cell r="D185" t="str">
            <v>не требуется</v>
          </cell>
          <cell r="E185" t="str">
            <v>Всего</v>
          </cell>
          <cell r="F185">
            <v>62</v>
          </cell>
          <cell r="G185">
            <v>57</v>
          </cell>
          <cell r="H185">
            <v>6.75</v>
          </cell>
          <cell r="I185">
            <v>7.3</v>
          </cell>
          <cell r="J185">
            <v>8</v>
          </cell>
          <cell r="K185">
            <v>34.950000000000003</v>
          </cell>
          <cell r="O185" t="str">
            <v>ТЭО проекта на стадии разработки</v>
          </cell>
          <cell r="P185" t="str">
            <v>Постановление Президента Республики Узбекистан от 18.06.2013 г. №ПП-1985,Постановление Президента Республики Узбекистанот 21.11.2012 г. №ПП-1855,от 17.11.2014 г. №ПП-2264</v>
          </cell>
        </row>
        <row r="186">
          <cell r="E186" t="str">
            <v>собственные средства</v>
          </cell>
          <cell r="F186">
            <v>62</v>
          </cell>
          <cell r="G186">
            <v>57</v>
          </cell>
          <cell r="H186">
            <v>6.75</v>
          </cell>
          <cell r="I186">
            <v>7.3</v>
          </cell>
          <cell r="J186">
            <v>8</v>
          </cell>
          <cell r="K186">
            <v>34.950000000000003</v>
          </cell>
        </row>
        <row r="187">
          <cell r="A187" t="str">
            <v>Организация  производства электронных счетчиков электроэнергии на территории СИЭЗ "Навои"</v>
          </cell>
          <cell r="B187" t="str">
            <v>100 тыс. штук</v>
          </cell>
          <cell r="C187" t="str">
            <v>2015-2017 гг.</v>
          </cell>
          <cell r="D187" t="str">
            <v>не требуется</v>
          </cell>
          <cell r="E187" t="str">
            <v>Всего</v>
          </cell>
          <cell r="F187">
            <v>2</v>
          </cell>
          <cell r="G187">
            <v>2</v>
          </cell>
          <cell r="H187">
            <v>0.5</v>
          </cell>
          <cell r="I187">
            <v>1.5</v>
          </cell>
          <cell r="J187">
            <v>0</v>
          </cell>
          <cell r="O187" t="str">
            <v xml:space="preserve">Имеется утвержденное ТЭО проекта </v>
          </cell>
          <cell r="P187" t="str">
            <v>Распоряжение Президента Республики Узбекистан от 19.06.2012г. №Р-3858,Постановления Президента Республики Узбекистан от 17.11.2014 г. №ПП-2264</v>
          </cell>
        </row>
        <row r="188">
          <cell r="E188" t="str">
            <v>собственные средства</v>
          </cell>
          <cell r="F188">
            <v>2</v>
          </cell>
          <cell r="G188">
            <v>2</v>
          </cell>
          <cell r="H188">
            <v>0.5</v>
          </cell>
          <cell r="I188">
            <v>1.5</v>
          </cell>
        </row>
        <row r="189">
          <cell r="A189" t="str">
            <v>Организация производства солнечных панелей на территории СИЭЗ «Навои»</v>
          </cell>
          <cell r="B189" t="str">
            <v>50 МВт</v>
          </cell>
          <cell r="C189" t="str">
            <v>2014-2016 гг.</v>
          </cell>
          <cell r="D189" t="str">
            <v>Компания «Huawei Technologies Co.LTD», «Suntech Power Co» (КНР)</v>
          </cell>
          <cell r="E189" t="str">
            <v>Всего</v>
          </cell>
          <cell r="F189">
            <v>4.49</v>
          </cell>
          <cell r="G189">
            <v>4.49</v>
          </cell>
          <cell r="H189">
            <v>2</v>
          </cell>
          <cell r="I189">
            <v>2.4900000000000002</v>
          </cell>
          <cell r="J189">
            <v>0</v>
          </cell>
          <cell r="O189" t="str">
            <v xml:space="preserve">Имеется утвержденное ТЭО проекта </v>
          </cell>
          <cell r="P189" t="str">
            <v>Указ Президента Республики Узбекистан от 01.03.2013 г. №УП-4512,Постановления Президента Республики Узбекистан от 17.11.2014 г. №ПП-2264</v>
          </cell>
        </row>
        <row r="190">
          <cell r="E190" t="str">
            <v>прямые иностранные инвестиции и кредиты</v>
          </cell>
          <cell r="F190">
            <v>4.49</v>
          </cell>
          <cell r="G190">
            <v>4.49</v>
          </cell>
          <cell r="H190">
            <v>2</v>
          </cell>
          <cell r="I190">
            <v>2.4900000000000002</v>
          </cell>
        </row>
        <row r="191">
          <cell r="A191" t="str">
            <v xml:space="preserve">Строительство двух парогазовых установок мощностью по 230-250 МВт на Тахиаташской ТЭС </v>
          </cell>
          <cell r="B191" t="str">
            <v>230-250МВт</v>
          </cell>
          <cell r="C191" t="str">
            <v>2013-2020 гг.</v>
          </cell>
          <cell r="D191" t="str">
            <v>АБР</v>
          </cell>
          <cell r="E191" t="str">
            <v>Всего</v>
          </cell>
          <cell r="F191">
            <v>700</v>
          </cell>
          <cell r="G191">
            <v>695.2</v>
          </cell>
          <cell r="H191">
            <v>1.9</v>
          </cell>
          <cell r="I191">
            <v>83.07</v>
          </cell>
          <cell r="J191">
            <v>102.06</v>
          </cell>
          <cell r="K191">
            <v>117.56</v>
          </cell>
          <cell r="L191">
            <v>155.5</v>
          </cell>
          <cell r="M191">
            <v>235.11</v>
          </cell>
          <cell r="O191" t="str">
            <v>Имеется разработанное ТЭО проекта</v>
          </cell>
          <cell r="P191" t="str">
            <v>Постановление Президента Республики Узбекистанот 15.12.2010 г. №ПП-1442,от 18.12.2013г. №ПП-2069,от 17.11.2014 г. №ПП-2264</v>
          </cell>
        </row>
        <row r="192">
          <cell r="E192" t="str">
            <v>собственные средства</v>
          </cell>
          <cell r="F192">
            <v>130</v>
          </cell>
          <cell r="G192">
            <v>127</v>
          </cell>
          <cell r="H192">
            <v>0.5</v>
          </cell>
          <cell r="I192">
            <v>23.07</v>
          </cell>
          <cell r="J192">
            <v>23.56</v>
          </cell>
          <cell r="K192">
            <v>24.56</v>
          </cell>
          <cell r="L192">
            <v>25.5</v>
          </cell>
          <cell r="M192">
            <v>29.81</v>
          </cell>
        </row>
        <row r="193">
          <cell r="E193" t="str">
            <v>ФРРУз</v>
          </cell>
          <cell r="F193">
            <v>270</v>
          </cell>
          <cell r="G193">
            <v>270</v>
          </cell>
          <cell r="H193">
            <v>0</v>
          </cell>
          <cell r="I193">
            <v>30</v>
          </cell>
          <cell r="J193">
            <v>48.5</v>
          </cell>
          <cell r="K193">
            <v>53</v>
          </cell>
          <cell r="L193">
            <v>50</v>
          </cell>
          <cell r="M193">
            <v>88.5</v>
          </cell>
        </row>
        <row r="194">
          <cell r="E194" t="str">
            <v>иностранные кредиты под гарантию Правительства</v>
          </cell>
          <cell r="F194">
            <v>300</v>
          </cell>
          <cell r="G194">
            <v>298.2</v>
          </cell>
          <cell r="H194">
            <v>1.4</v>
          </cell>
          <cell r="I194">
            <v>30</v>
          </cell>
          <cell r="J194">
            <v>30</v>
          </cell>
          <cell r="K194">
            <v>40</v>
          </cell>
          <cell r="L194">
            <v>80</v>
          </cell>
          <cell r="M194">
            <v>116.80000000000001</v>
          </cell>
        </row>
        <row r="195">
          <cell r="A195" t="str">
            <v>модернизация и реконструкция</v>
          </cell>
          <cell r="F195">
            <v>6539.7860000000001</v>
          </cell>
          <cell r="G195">
            <v>5910.9579999999996</v>
          </cell>
          <cell r="H195">
            <v>212.58199999999997</v>
          </cell>
          <cell r="I195">
            <v>807.92600000000016</v>
          </cell>
          <cell r="J195">
            <v>493.1</v>
          </cell>
          <cell r="K195">
            <v>1082.6999999999998</v>
          </cell>
          <cell r="L195">
            <v>1448.94</v>
          </cell>
          <cell r="M195">
            <v>1468.9</v>
          </cell>
        </row>
        <row r="196">
          <cell r="A196" t="str">
            <v>Модернизация гидрогенераторов Чарвакской ГЭС с заменой рабочих колес</v>
          </cell>
          <cell r="B196" t="str">
            <v>45 МВт</v>
          </cell>
          <cell r="C196" t="str">
            <v>2011-2015 гг.</v>
          </cell>
          <cell r="D196" t="str">
            <v>не требуется</v>
          </cell>
          <cell r="E196" t="str">
            <v>Всего</v>
          </cell>
          <cell r="F196">
            <v>53.79</v>
          </cell>
          <cell r="G196">
            <v>29.09</v>
          </cell>
          <cell r="H196">
            <v>29.09</v>
          </cell>
          <cell r="I196">
            <v>0</v>
          </cell>
          <cell r="J196">
            <v>0</v>
          </cell>
          <cell r="O196" t="str">
            <v xml:space="preserve">Имеется утвержденное ТЭО проекта </v>
          </cell>
          <cell r="P196" t="str">
            <v>Постановление  Президента Республики Узбекистан от 25.01.2012 г. №ПП-1692,от 17.11.2014 г. №ПП-2264</v>
          </cell>
        </row>
        <row r="197">
          <cell r="E197" t="str">
            <v>собственные средства</v>
          </cell>
          <cell r="F197">
            <v>18.79</v>
          </cell>
          <cell r="G197">
            <v>15.26</v>
          </cell>
          <cell r="H197">
            <v>15.26</v>
          </cell>
          <cell r="I197">
            <v>0</v>
          </cell>
          <cell r="J197">
            <v>0</v>
          </cell>
        </row>
        <row r="198">
          <cell r="E198" t="str">
            <v>ФРРУз</v>
          </cell>
          <cell r="F198">
            <v>35</v>
          </cell>
          <cell r="G198">
            <v>13.83</v>
          </cell>
          <cell r="H198">
            <v>13.83</v>
          </cell>
          <cell r="I198">
            <v>0</v>
          </cell>
          <cell r="J198">
            <v>0</v>
          </cell>
        </row>
        <row r="199">
          <cell r="A199" t="str">
            <v>Реализация мероприятий по модернизации и обновлению электрических сетей 0,4-6-10-35 кВ</v>
          </cell>
          <cell r="B199" t="str">
            <v>24,93 тыс. км ЛЭП, 5731 шт. ТПС, 43 ПС, 35 кВ</v>
          </cell>
          <cell r="C199" t="str">
            <v>2010-2015 гг.</v>
          </cell>
          <cell r="D199" t="str">
            <v>не требуется</v>
          </cell>
          <cell r="E199" t="str">
            <v>Всего</v>
          </cell>
          <cell r="F199">
            <v>349.1</v>
          </cell>
          <cell r="G199">
            <v>38.502000000000002</v>
          </cell>
          <cell r="H199">
            <v>38.502000000000002</v>
          </cell>
          <cell r="I199">
            <v>0</v>
          </cell>
          <cell r="J199">
            <v>0</v>
          </cell>
          <cell r="O199" t="str">
            <v xml:space="preserve">Рабочий проект на стадии разработки </v>
          </cell>
          <cell r="P199" t="str">
            <v>Постановление Кабинета Министров от 13.12.2010 г. №294 Постановление Президента Руз. ПП 1442 от 15.12.2010г,от 17.11.2014 г. №ПП-2264</v>
          </cell>
        </row>
        <row r="200">
          <cell r="E200" t="str">
            <v>собственные средства</v>
          </cell>
          <cell r="F200">
            <v>349.1</v>
          </cell>
          <cell r="G200">
            <v>38.502000000000002</v>
          </cell>
          <cell r="H200">
            <v>38.502000000000002</v>
          </cell>
        </row>
        <row r="201">
          <cell r="A201" t="str">
            <v xml:space="preserve">Модернизация и техническое обновление производства ОАО "Узбекэнерготаъмир" </v>
          </cell>
          <cell r="B201" t="str">
            <v>объект</v>
          </cell>
          <cell r="C201" t="str">
            <v>2011-2015 гг.</v>
          </cell>
          <cell r="D201" t="str">
            <v>не требуется</v>
          </cell>
          <cell r="E201" t="str">
            <v>Всего</v>
          </cell>
          <cell r="F201">
            <v>3.28</v>
          </cell>
          <cell r="G201">
            <v>0.42</v>
          </cell>
          <cell r="H201">
            <v>0.42</v>
          </cell>
          <cell r="P201" t="str">
            <v>Постановление Президента Республики Узбекистан от 15.12.2010 г. №ПП-1442,от 17.11.2014 г. №ПП-2264</v>
          </cell>
        </row>
        <row r="202">
          <cell r="E202" t="str">
            <v>собственные средства</v>
          </cell>
          <cell r="F202">
            <v>3.28</v>
          </cell>
          <cell r="G202">
            <v>0.42</v>
          </cell>
          <cell r="H202">
            <v>0.42</v>
          </cell>
        </row>
        <row r="203">
          <cell r="A203" t="str">
            <v>Модернизация  "Каскад Нижне-Бозсуйских ГЭС" (ГЭС-14)</v>
          </cell>
          <cell r="B203" t="str">
            <v xml:space="preserve">увеличение  мощности  ГЭС на 4,3 МВт (с 10,7 МВт до 15МВт) </v>
          </cell>
          <cell r="C203" t="str">
            <v>2012-2016 гг.</v>
          </cell>
          <cell r="D203" t="str">
            <v xml:space="preserve">ИБР </v>
          </cell>
          <cell r="E203" t="str">
            <v>Всего</v>
          </cell>
          <cell r="F203">
            <v>37.4</v>
          </cell>
          <cell r="G203">
            <v>33.1</v>
          </cell>
          <cell r="H203">
            <v>6</v>
          </cell>
          <cell r="I203">
            <v>27.099999999999998</v>
          </cell>
          <cell r="J203">
            <v>0</v>
          </cell>
          <cell r="O203" t="str">
            <v xml:space="preserve">Имеется утвержденное ПТЭО проекта </v>
          </cell>
          <cell r="P203" t="str">
            <v>Постановление Кабинета Министров от 05.11.2012 г. №316,Постановления Президента Республики Узбекистан от 17.11.2014 г. №ПП-2264</v>
          </cell>
        </row>
        <row r="204">
          <cell r="E204" t="str">
            <v>собственные средства</v>
          </cell>
          <cell r="F204">
            <v>13</v>
          </cell>
          <cell r="G204">
            <v>9.2000000000000028</v>
          </cell>
          <cell r="H204">
            <v>3</v>
          </cell>
          <cell r="I204">
            <v>6.1999999999999993</v>
          </cell>
        </row>
        <row r="205">
          <cell r="E205" t="str">
            <v>иностранные кредиты под гарантию Правительства</v>
          </cell>
          <cell r="F205">
            <v>24.4</v>
          </cell>
          <cell r="G205">
            <v>23.9</v>
          </cell>
          <cell r="H205">
            <v>3</v>
          </cell>
          <cell r="I205">
            <v>20.9</v>
          </cell>
        </row>
        <row r="206">
          <cell r="A206" t="str">
            <v>Модернизация "Фархадская ГЭС"</v>
          </cell>
          <cell r="B206" t="str">
            <v xml:space="preserve">увеличение  мощности  ГЭС на 13 МВт (с 114МВт до 127МВт)  </v>
          </cell>
          <cell r="C206" t="str">
            <v>2012-2016 гг.</v>
          </cell>
          <cell r="D206" t="str">
            <v xml:space="preserve">ИБР </v>
          </cell>
          <cell r="E206" t="str">
            <v>Всего</v>
          </cell>
          <cell r="F206">
            <v>131.02000000000001</v>
          </cell>
          <cell r="G206">
            <v>123.72</v>
          </cell>
          <cell r="H206">
            <v>13.16</v>
          </cell>
          <cell r="I206">
            <v>110.56</v>
          </cell>
          <cell r="J206">
            <v>0</v>
          </cell>
          <cell r="O206" t="str">
            <v xml:space="preserve">Имеется утвержденное ПТЭО проекта </v>
          </cell>
          <cell r="P206" t="str">
            <v>Постановление Кабинета Министров от 05.11.2012 г. №316,Постановления Президента Республики Узбекистан от 17.11.2014 г. №ПП-2264</v>
          </cell>
        </row>
        <row r="207">
          <cell r="E207" t="str">
            <v>собственные средства</v>
          </cell>
          <cell r="F207">
            <v>65.37</v>
          </cell>
          <cell r="G207">
            <v>58.57</v>
          </cell>
          <cell r="H207">
            <v>10.16</v>
          </cell>
          <cell r="I207">
            <v>48.41</v>
          </cell>
        </row>
        <row r="208">
          <cell r="E208" t="str">
            <v>иностранные кредиты под гарантию Правительства</v>
          </cell>
          <cell r="F208">
            <v>65.650000000000006</v>
          </cell>
          <cell r="G208">
            <v>65.150000000000006</v>
          </cell>
          <cell r="H208">
            <v>3</v>
          </cell>
          <cell r="I208">
            <v>62.150000000000006</v>
          </cell>
        </row>
        <row r="209">
          <cell r="A209" t="str">
            <v>Модернизация УП "Каскад Ташкентских ГЭС" (ГЭС-9)</v>
          </cell>
          <cell r="B209" t="str">
            <v xml:space="preserve">увеличение установленной мощности ГЭС до 16,6 МВт </v>
          </cell>
          <cell r="C209" t="str">
            <v>2013-2017 гг.</v>
          </cell>
          <cell r="D209" t="str">
            <v xml:space="preserve">ИБР </v>
          </cell>
          <cell r="E209" t="str">
            <v>Всего</v>
          </cell>
          <cell r="F209">
            <v>39.770000000000003</v>
          </cell>
          <cell r="G209">
            <v>38.17</v>
          </cell>
          <cell r="H209">
            <v>1.5</v>
          </cell>
          <cell r="I209">
            <v>10.69</v>
          </cell>
          <cell r="J209">
            <v>25.98</v>
          </cell>
          <cell r="O209" t="str">
            <v xml:space="preserve">Имеется утвержденное ПТЭО проекта </v>
          </cell>
          <cell r="P209" t="str">
            <v>Постановление Президента Республики Узбекистан от 15.12.2010 г. №ПП-1442,от 17.11.2014 г. №ПП-2264</v>
          </cell>
        </row>
        <row r="210">
          <cell r="E210" t="str">
            <v>собственные средства</v>
          </cell>
          <cell r="F210">
            <v>8.8400000000000034</v>
          </cell>
          <cell r="G210">
            <v>7.5400000000000027</v>
          </cell>
          <cell r="H210">
            <v>0.5</v>
          </cell>
          <cell r="I210">
            <v>1.5</v>
          </cell>
          <cell r="J210">
            <v>5.54</v>
          </cell>
        </row>
        <row r="211">
          <cell r="E211" t="str">
            <v>иностранные кредиты под гарантию Правительства</v>
          </cell>
          <cell r="F211">
            <v>30.93</v>
          </cell>
          <cell r="G211">
            <v>30.63</v>
          </cell>
          <cell r="H211">
            <v>1</v>
          </cell>
          <cell r="I211">
            <v>9.19</v>
          </cell>
          <cell r="J211">
            <v>20.440000000000001</v>
          </cell>
        </row>
        <row r="212">
          <cell r="A212" t="str">
            <v xml:space="preserve">Модернизация  УП "Каскад Кадиринских ГЭС" (ГЭС-3) </v>
          </cell>
          <cell r="B212" t="str">
            <v>увеличение мощности ГЭС с 13,2 до 15,34 МВт</v>
          </cell>
          <cell r="C212" t="str">
            <v>2013-2017 гг.</v>
          </cell>
          <cell r="D212" t="str">
            <v xml:space="preserve">ИБР </v>
          </cell>
          <cell r="E212" t="str">
            <v>Всего</v>
          </cell>
          <cell r="F212">
            <v>52.57</v>
          </cell>
          <cell r="G212">
            <v>50.17</v>
          </cell>
          <cell r="H212">
            <v>2</v>
          </cell>
          <cell r="I212">
            <v>14.49</v>
          </cell>
          <cell r="J212">
            <v>33.68</v>
          </cell>
          <cell r="O212" t="str">
            <v xml:space="preserve">Имеется утвержденное ПТЭО проекта </v>
          </cell>
          <cell r="P212" t="str">
            <v>Постановление Президента Республики Узбекистан от 15.12.2010 г. №ПП-1442,от 17.11.2014 г. №ПП-2264</v>
          </cell>
        </row>
        <row r="213">
          <cell r="E213" t="str">
            <v>собственные средства</v>
          </cell>
          <cell r="F213">
            <v>7.4299999999999988</v>
          </cell>
          <cell r="G213">
            <v>5.23</v>
          </cell>
          <cell r="H213">
            <v>0.5</v>
          </cell>
          <cell r="I213">
            <v>1.01</v>
          </cell>
          <cell r="J213">
            <v>3.7200000000000006</v>
          </cell>
        </row>
        <row r="214">
          <cell r="E214" t="str">
            <v>иностранные кредиты под гарантию Правительства</v>
          </cell>
          <cell r="F214">
            <v>45.14</v>
          </cell>
          <cell r="G214">
            <v>44.94</v>
          </cell>
          <cell r="H214">
            <v>1.5</v>
          </cell>
          <cell r="I214">
            <v>13.48</v>
          </cell>
          <cell r="J214">
            <v>29.959999999999997</v>
          </cell>
        </row>
        <row r="215">
          <cell r="A215" t="str">
            <v xml:space="preserve">Модернизация "Каскад Шахриханских ГЭС" (ГЭС-ЮФК-2) </v>
          </cell>
          <cell r="B215" t="str">
            <v>увеличение мощности с 3,8 МВт до 7,05 МВт</v>
          </cell>
          <cell r="C215" t="str">
            <v>2013-2017 гг.</v>
          </cell>
          <cell r="D215" t="str">
            <v xml:space="preserve">ИБР </v>
          </cell>
          <cell r="E215" t="str">
            <v>Всего</v>
          </cell>
          <cell r="F215">
            <v>20.53</v>
          </cell>
          <cell r="G215">
            <v>20.079999999999998</v>
          </cell>
          <cell r="H215">
            <v>1.3</v>
          </cell>
          <cell r="I215">
            <v>5.46</v>
          </cell>
          <cell r="J215">
            <v>13.32</v>
          </cell>
          <cell r="O215" t="str">
            <v xml:space="preserve">Имеется утвержденное ПТЭО проекта </v>
          </cell>
          <cell r="P215" t="str">
            <v>Постановление Президента Республики Узбекистан от 15.12.2010 г. №ПП-1442,от 17.11.2014 г. №ПП-2264</v>
          </cell>
        </row>
        <row r="216">
          <cell r="E216" t="str">
            <v>собственные средства</v>
          </cell>
          <cell r="F216">
            <v>5.56</v>
          </cell>
          <cell r="G216">
            <v>5.26</v>
          </cell>
          <cell r="H216">
            <v>0.5</v>
          </cell>
          <cell r="I216">
            <v>1.01</v>
          </cell>
          <cell r="J216">
            <v>3.75</v>
          </cell>
        </row>
        <row r="217">
          <cell r="E217" t="str">
            <v>иностранные кредиты под гарантию Правительства</v>
          </cell>
          <cell r="F217">
            <v>14.97</v>
          </cell>
          <cell r="G217">
            <v>14.82</v>
          </cell>
          <cell r="H217">
            <v>0.8</v>
          </cell>
          <cell r="I217">
            <v>4.45</v>
          </cell>
          <cell r="J217">
            <v>9.57</v>
          </cell>
        </row>
        <row r="218">
          <cell r="A218"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Бухарской, Джизакской и Самаркандской областей Республики Узбекистан</v>
          </cell>
          <cell r="B218" t="str">
            <v>19 590 млн.кВт.ч. установка  1,0 млн точек учета</v>
          </cell>
          <cell r="C218" t="str">
            <v>2012-2016 гг.</v>
          </cell>
          <cell r="D218" t="str">
            <v xml:space="preserve">АБР </v>
          </cell>
          <cell r="E218" t="str">
            <v>Всего</v>
          </cell>
          <cell r="F218">
            <v>207.43</v>
          </cell>
          <cell r="G218">
            <v>100</v>
          </cell>
          <cell r="H218">
            <v>72</v>
          </cell>
          <cell r="I218">
            <v>28</v>
          </cell>
          <cell r="J218">
            <v>0</v>
          </cell>
          <cell r="O218" t="str">
            <v xml:space="preserve">Имеется утвержденное ТЭО проекта </v>
          </cell>
          <cell r="P218" t="str">
            <v>Постановления Президента Республики Узбекистан от 14.02.2012 г. №ПП-1705,от 02.08.2012г. №ПП-1795,</v>
          </cell>
        </row>
        <row r="219">
          <cell r="E219" t="str">
            <v>бюджетные средства</v>
          </cell>
          <cell r="F219">
            <v>32.200000000000003</v>
          </cell>
          <cell r="H219">
            <v>0</v>
          </cell>
        </row>
        <row r="220">
          <cell r="E220" t="str">
            <v>собственные средства</v>
          </cell>
          <cell r="F220">
            <v>25.23</v>
          </cell>
          <cell r="H220">
            <v>0</v>
          </cell>
        </row>
        <row r="221">
          <cell r="E221" t="str">
            <v>иностранные кредиты под гарантию Правительства</v>
          </cell>
          <cell r="F221">
            <v>150</v>
          </cell>
          <cell r="G221">
            <v>100</v>
          </cell>
          <cell r="H221">
            <v>72</v>
          </cell>
          <cell r="I221">
            <v>28</v>
          </cell>
          <cell r="J221">
            <v>0</v>
          </cell>
        </row>
        <row r="222">
          <cell r="A222"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города Ташкента, Ташкентской и Сырдарьинской областей Республики Узбекистан</v>
          </cell>
          <cell r="B222" t="str">
            <v>установка приборов учета э/э (бытовых-746 698 шт. и юридических лиц-35 331 шт.) -установка средств передачи данных  в 38 ЭСП;-установка центров сбора и обработки данных в 3 ПТЭС.</v>
          </cell>
          <cell r="C222" t="str">
            <v>2013-2016 гг.</v>
          </cell>
          <cell r="D222" t="str">
            <v xml:space="preserve">Всемирный банк </v>
          </cell>
          <cell r="E222" t="str">
            <v>Всего</v>
          </cell>
          <cell r="F222">
            <v>323.7</v>
          </cell>
          <cell r="G222">
            <v>167.74</v>
          </cell>
          <cell r="H222">
            <v>21</v>
          </cell>
          <cell r="I222">
            <v>146.74</v>
          </cell>
          <cell r="J222">
            <v>0</v>
          </cell>
          <cell r="O222" t="str">
            <v xml:space="preserve">Имеется утвержденное ТЭО проекта </v>
          </cell>
          <cell r="P222" t="str">
            <v>Постановление Президента Республики Узбекистан от 26.03.2013 г. №ПП-1941</v>
          </cell>
        </row>
        <row r="223">
          <cell r="E223" t="str">
            <v>бюджетные средства</v>
          </cell>
          <cell r="F223">
            <v>90.4</v>
          </cell>
          <cell r="H223">
            <v>0</v>
          </cell>
        </row>
        <row r="224">
          <cell r="E224" t="str">
            <v>собственные средства</v>
          </cell>
          <cell r="F224">
            <v>53.3</v>
          </cell>
          <cell r="G224">
            <v>34.25</v>
          </cell>
          <cell r="H224">
            <v>0</v>
          </cell>
          <cell r="I224">
            <v>34.25</v>
          </cell>
        </row>
        <row r="225">
          <cell r="E225" t="str">
            <v>иностранные кредиты под гарантию Правительства</v>
          </cell>
          <cell r="F225">
            <v>180</v>
          </cell>
          <cell r="G225">
            <v>133.49</v>
          </cell>
          <cell r="H225">
            <v>21</v>
          </cell>
          <cell r="I225">
            <v>112.49000000000001</v>
          </cell>
        </row>
        <row r="226">
          <cell r="A226" t="str">
            <v>Реконструкция ПС Мангит со строительством ВЛ 110кВ Каратау-Магнит</v>
          </cell>
          <cell r="B226" t="str">
            <v>26,3 км</v>
          </cell>
          <cell r="C226" t="str">
            <v>2014-2015 гг.</v>
          </cell>
          <cell r="D226" t="str">
            <v>не требуется</v>
          </cell>
          <cell r="E226" t="str">
            <v>Всего</v>
          </cell>
          <cell r="F226">
            <v>0.84</v>
          </cell>
          <cell r="G226">
            <v>0.41</v>
          </cell>
          <cell r="H226">
            <v>0.41</v>
          </cell>
          <cell r="I226">
            <v>0</v>
          </cell>
          <cell r="J226">
            <v>0</v>
          </cell>
          <cell r="O226" t="str">
            <v>Имеется разработанный рабочий проект</v>
          </cell>
          <cell r="P226" t="str">
            <v>Протокол Кабинета Министров от 12.04.2013 г. №109,Постановления Президента Республики Узбекистан от 17.11.2014 г. №ПП-2264</v>
          </cell>
        </row>
        <row r="227">
          <cell r="E227" t="str">
            <v>собственные средства</v>
          </cell>
          <cell r="F227">
            <v>0.84</v>
          </cell>
          <cell r="G227">
            <v>0.41</v>
          </cell>
          <cell r="H227">
            <v>0.41</v>
          </cell>
        </row>
        <row r="228">
          <cell r="A228" t="str">
            <v>Модернизация и замена устаревшего оборудования на подстанциях энергосистемы</v>
          </cell>
          <cell r="B228" t="str">
            <v>объект замена устаревшего оборудован.</v>
          </cell>
          <cell r="C228" t="str">
            <v>2014-2017 гг.</v>
          </cell>
          <cell r="D228" t="str">
            <v xml:space="preserve">Всемирный банк </v>
          </cell>
          <cell r="E228" t="str">
            <v>Всего</v>
          </cell>
          <cell r="F228">
            <v>166.25</v>
          </cell>
          <cell r="G228">
            <v>156.25</v>
          </cell>
          <cell r="H228">
            <v>10</v>
          </cell>
          <cell r="I228">
            <v>80.400000000000006</v>
          </cell>
          <cell r="J228">
            <v>65.849999999999994</v>
          </cell>
          <cell r="O228" t="str">
            <v>Имеется разработанное ПТЭО проекта</v>
          </cell>
          <cell r="P228" t="str">
            <v>Постановления Президента Республики Узбекистан от 17.11.2014 г. №ПП-2264Письмо ГАК "Узбекэнерго" от 04.06.2013г. №МХ-01-21/2128</v>
          </cell>
        </row>
        <row r="229">
          <cell r="E229" t="str">
            <v>собственные средства</v>
          </cell>
          <cell r="F229">
            <v>12.25</v>
          </cell>
          <cell r="G229">
            <v>12.25</v>
          </cell>
          <cell r="H229">
            <v>0</v>
          </cell>
          <cell r="I229">
            <v>2</v>
          </cell>
          <cell r="J229">
            <v>10.25</v>
          </cell>
        </row>
        <row r="230">
          <cell r="E230" t="str">
            <v>ФРРУз</v>
          </cell>
          <cell r="F230">
            <v>65</v>
          </cell>
          <cell r="G230">
            <v>55</v>
          </cell>
          <cell r="H230">
            <v>4</v>
          </cell>
          <cell r="I230">
            <v>25</v>
          </cell>
          <cell r="J230">
            <v>26</v>
          </cell>
        </row>
        <row r="231">
          <cell r="E231" t="str">
            <v>иностранные кредиты под гарантию Правительства</v>
          </cell>
          <cell r="F231">
            <v>89</v>
          </cell>
          <cell r="G231">
            <v>89</v>
          </cell>
          <cell r="H231">
            <v>6</v>
          </cell>
          <cell r="I231">
            <v>53.4</v>
          </cell>
          <cell r="J231">
            <v>29.6</v>
          </cell>
        </row>
        <row r="232">
          <cell r="A232" t="str">
            <v>Строительство опытной ветроэнергоустановки</v>
          </cell>
          <cell r="B232" t="str">
            <v>0,75 МВт</v>
          </cell>
          <cell r="C232" t="str">
            <v>2016-2018 гг.</v>
          </cell>
          <cell r="D232" t="str">
            <v>не требуется</v>
          </cell>
          <cell r="E232" t="str">
            <v>Всего</v>
          </cell>
          <cell r="F232">
            <v>1.9</v>
          </cell>
          <cell r="G232">
            <v>1.9</v>
          </cell>
          <cell r="H232">
            <v>0</v>
          </cell>
          <cell r="I232">
            <v>0.5</v>
          </cell>
          <cell r="J232">
            <v>0.6</v>
          </cell>
          <cell r="K232">
            <v>0.8</v>
          </cell>
          <cell r="O232" t="str">
            <v>Имеется разработанный рабочий проект</v>
          </cell>
          <cell r="P232" t="str">
            <v>Постановление Президента Республики Узбекистан от 15.12.2010г. № ПП 1442</v>
          </cell>
        </row>
        <row r="233">
          <cell r="E233" t="str">
            <v>собственные средства</v>
          </cell>
          <cell r="F233">
            <v>1.9</v>
          </cell>
          <cell r="G233">
            <v>1.9</v>
          </cell>
          <cell r="I233">
            <v>0.5</v>
          </cell>
          <cell r="J233">
            <v>0.6</v>
          </cell>
          <cell r="K233">
            <v>0.8</v>
          </cell>
        </row>
        <row r="234">
          <cell r="A234" t="str">
            <v>Строительство ВЛ 220 кВ Тахиаташская ТЭС-ПС Берунийс ПП-В-1 сооружением ПП-220 кВ в районе ПС В-1, реконструкцией распределительных устройств 220 кВ ПС Беруни и Тахиаташской ТЭС</v>
          </cell>
          <cell r="B234" t="str">
            <v>ВЛ-220 кВ -327 км</v>
          </cell>
          <cell r="C234" t="str">
            <v>2016-2019 гг.</v>
          </cell>
          <cell r="D234" t="str">
            <v>Прорабатывается с МФИ</v>
          </cell>
          <cell r="E234" t="str">
            <v>Всего</v>
          </cell>
          <cell r="F234">
            <v>109.13</v>
          </cell>
          <cell r="G234">
            <v>109.13</v>
          </cell>
          <cell r="H234">
            <v>0</v>
          </cell>
          <cell r="I234">
            <v>4.04</v>
          </cell>
          <cell r="J234">
            <v>7.42</v>
          </cell>
          <cell r="K234">
            <v>55.7</v>
          </cell>
          <cell r="L234">
            <v>41.97</v>
          </cell>
          <cell r="O234" t="str">
            <v>Требуется разработка ПТЭО проекта</v>
          </cell>
          <cell r="P234" t="str">
            <v>Протокол №115 заседания Межведомственного совета при Кабинете Министров от 07.01.2014г. №02-02/1-191</v>
          </cell>
        </row>
        <row r="235">
          <cell r="E235" t="str">
            <v>собственные средства</v>
          </cell>
          <cell r="F235">
            <v>75.3</v>
          </cell>
          <cell r="G235">
            <v>75.3</v>
          </cell>
          <cell r="H235">
            <v>0</v>
          </cell>
          <cell r="I235">
            <v>4.04</v>
          </cell>
          <cell r="J235">
            <v>4.04</v>
          </cell>
          <cell r="K235">
            <v>25.25</v>
          </cell>
          <cell r="L235">
            <v>41.97</v>
          </cell>
        </row>
        <row r="236">
          <cell r="E236" t="str">
            <v>иностранные кредиты под гарантию Правительства</v>
          </cell>
          <cell r="F236">
            <v>33.83</v>
          </cell>
          <cell r="G236">
            <v>33.83</v>
          </cell>
          <cell r="H236">
            <v>0</v>
          </cell>
          <cell r="I236">
            <v>0</v>
          </cell>
          <cell r="J236">
            <v>3.38</v>
          </cell>
          <cell r="K236">
            <v>30.45</v>
          </cell>
        </row>
        <row r="237">
          <cell r="A237" t="str">
            <v>Строительство ПС 500 кВ "Элликкалъа" с ВЛ 500 кВ от ПС Каракуль и ВЛ 220 кВ до ПС Беруни и ПС В-1</v>
          </cell>
          <cell r="B237" t="str">
            <v xml:space="preserve">2х3х167 МВАВсего ВЛ 525 км (365 км ВЛ-500 кВ,160 км ВЛ-220 кВ)       </v>
          </cell>
          <cell r="C237" t="str">
            <v>2016-2019 гг.</v>
          </cell>
          <cell r="D237" t="str">
            <v>Прорабатывается с МФИ</v>
          </cell>
          <cell r="E237" t="str">
            <v>Всего</v>
          </cell>
          <cell r="F237">
            <v>281.05</v>
          </cell>
          <cell r="G237">
            <v>280.75</v>
          </cell>
          <cell r="H237">
            <v>0</v>
          </cell>
          <cell r="I237">
            <v>2</v>
          </cell>
          <cell r="J237">
            <v>1.31</v>
          </cell>
          <cell r="K237">
            <v>74.490000000000009</v>
          </cell>
          <cell r="L237">
            <v>202.95000000000002</v>
          </cell>
          <cell r="O237" t="str">
            <v>Требуется разработка ПТЭО проекта</v>
          </cell>
          <cell r="P237" t="str">
            <v>Протокол №115 заседания Межведомственного совета при Кабинете Министров от 07.01.2014г. №02-02/1-191</v>
          </cell>
        </row>
        <row r="238">
          <cell r="E238" t="str">
            <v>собственные средства</v>
          </cell>
          <cell r="F238">
            <v>70.3</v>
          </cell>
          <cell r="G238">
            <v>70.3</v>
          </cell>
          <cell r="H238">
            <v>0</v>
          </cell>
          <cell r="I238">
            <v>0</v>
          </cell>
          <cell r="J238">
            <v>0.81</v>
          </cell>
          <cell r="K238">
            <v>34.340000000000003</v>
          </cell>
          <cell r="L238">
            <v>35.15</v>
          </cell>
        </row>
        <row r="239">
          <cell r="E239" t="str">
            <v>иностранные кредиты под гарантию Правительства</v>
          </cell>
          <cell r="F239">
            <v>210.75</v>
          </cell>
          <cell r="G239">
            <v>210.45</v>
          </cell>
          <cell r="H239">
            <v>0</v>
          </cell>
          <cell r="I239">
            <v>2</v>
          </cell>
          <cell r="J239">
            <v>0.5</v>
          </cell>
          <cell r="K239">
            <v>40.15</v>
          </cell>
          <cell r="L239">
            <v>167.8</v>
          </cell>
        </row>
        <row r="240">
          <cell r="A240" t="str">
            <v>Строительство новой ГЭС-1 УП "Каскад Ташкентских ГЭС"</v>
          </cell>
          <cell r="B240" t="str">
            <v>Увеличение мощности  ГЭС на 4 МВт (с 2 МВт до 6 МВт)</v>
          </cell>
          <cell r="C240" t="str">
            <v>2016-2018 гг.</v>
          </cell>
          <cell r="D240" t="str">
            <v>Прорабатывается с МФИ</v>
          </cell>
          <cell r="E240" t="str">
            <v>Всего</v>
          </cell>
          <cell r="F240">
            <v>28.55</v>
          </cell>
          <cell r="G240">
            <v>28.55</v>
          </cell>
          <cell r="H240">
            <v>0</v>
          </cell>
          <cell r="I240">
            <v>0.45</v>
          </cell>
          <cell r="J240">
            <v>2.21</v>
          </cell>
          <cell r="K240">
            <v>25.89</v>
          </cell>
          <cell r="O240" t="str">
            <v>ПТЭО проекта на стадии разработки</v>
          </cell>
          <cell r="P240" t="str">
            <v>Протокол №115 заседания Межведомственного совета при Кабинете Министров от 07.01.2014г. №02-02/1-191</v>
          </cell>
        </row>
        <row r="241">
          <cell r="E241" t="str">
            <v>собственные средства</v>
          </cell>
          <cell r="F241">
            <v>8.5500000000000007</v>
          </cell>
          <cell r="G241">
            <v>8.5500000000000007</v>
          </cell>
          <cell r="H241">
            <v>0</v>
          </cell>
          <cell r="I241">
            <v>0.45</v>
          </cell>
          <cell r="J241">
            <v>1.71</v>
          </cell>
          <cell r="K241">
            <v>6.3900000000000015</v>
          </cell>
        </row>
        <row r="242">
          <cell r="E242" t="str">
            <v>иностранные кредиты под гарантию Правительства</v>
          </cell>
          <cell r="F242">
            <v>20</v>
          </cell>
          <cell r="G242">
            <v>20</v>
          </cell>
          <cell r="H242">
            <v>0</v>
          </cell>
          <cell r="I242">
            <v>0</v>
          </cell>
          <cell r="J242">
            <v>0.5</v>
          </cell>
          <cell r="K242">
            <v>19.5</v>
          </cell>
        </row>
        <row r="243">
          <cell r="A243" t="str">
            <v xml:space="preserve">Строительство ЛЭП 220 кВ Тахиаташская ТЭС-ПС Хорезм - н/п Сарымай (Хорезмская область) </v>
          </cell>
          <cell r="B243" t="str">
            <v>ВЛ-220 кВ 318 км</v>
          </cell>
          <cell r="C243" t="str">
            <v>2016-2019 гг.</v>
          </cell>
          <cell r="D243" t="str">
            <v>Прорабатывается с МФИ</v>
          </cell>
          <cell r="E243" t="str">
            <v>Всего</v>
          </cell>
          <cell r="F243">
            <v>191</v>
          </cell>
          <cell r="G243">
            <v>191</v>
          </cell>
          <cell r="H243">
            <v>0</v>
          </cell>
          <cell r="I243">
            <v>14.5</v>
          </cell>
          <cell r="J243">
            <v>10.5</v>
          </cell>
          <cell r="K243">
            <v>44</v>
          </cell>
          <cell r="L243">
            <v>122</v>
          </cell>
          <cell r="O243" t="str">
            <v>Требуется разработка ПТЭО проекта</v>
          </cell>
          <cell r="P243" t="str">
            <v>Протокол №115 заседания Межведомственного совета при Кабинете Министров от 07.01.2014г. №02-02/1-191</v>
          </cell>
        </row>
        <row r="244">
          <cell r="E244" t="str">
            <v>собственные средства</v>
          </cell>
          <cell r="F244">
            <v>51</v>
          </cell>
          <cell r="G244">
            <v>51</v>
          </cell>
          <cell r="H244">
            <v>0</v>
          </cell>
          <cell r="I244">
            <v>0</v>
          </cell>
          <cell r="J244">
            <v>0.5</v>
          </cell>
          <cell r="K244">
            <v>14</v>
          </cell>
          <cell r="L244">
            <v>36.5</v>
          </cell>
        </row>
        <row r="245">
          <cell r="E245" t="str">
            <v>иностранные кредиты под гарантию Правительства</v>
          </cell>
          <cell r="F245">
            <v>140</v>
          </cell>
          <cell r="G245">
            <v>140</v>
          </cell>
          <cell r="H245">
            <v>0</v>
          </cell>
          <cell r="I245">
            <v>14.5</v>
          </cell>
          <cell r="J245">
            <v>10</v>
          </cell>
          <cell r="K245">
            <v>30</v>
          </cell>
          <cell r="L245">
            <v>85.5</v>
          </cell>
        </row>
        <row r="246">
          <cell r="A246" t="str">
            <v>Организация производства электронных счетчиков для автоматизированных систем контроля и учета электроэнергии</v>
          </cell>
          <cell r="B246" t="str">
            <v>700 тыс.шт.</v>
          </cell>
          <cell r="C246" t="str">
            <v>2015-2016 гг.</v>
          </cell>
          <cell r="D246" t="str">
            <v>не требуется</v>
          </cell>
          <cell r="E246" t="str">
            <v>Всего</v>
          </cell>
          <cell r="F246">
            <v>3</v>
          </cell>
          <cell r="G246">
            <v>3</v>
          </cell>
          <cell r="H246">
            <v>0</v>
          </cell>
          <cell r="I246">
            <v>3</v>
          </cell>
          <cell r="J246">
            <v>0</v>
          </cell>
          <cell r="O246" t="str">
            <v>Имеется разработанный бизнес-план проекта</v>
          </cell>
          <cell r="P246" t="str">
            <v>Постановление Президента № ПП-1639 от 10.11.2011г.</v>
          </cell>
        </row>
        <row r="247">
          <cell r="E247" t="str">
            <v>собственные средства</v>
          </cell>
          <cell r="F247">
            <v>3</v>
          </cell>
          <cell r="G247">
            <v>3</v>
          </cell>
          <cell r="H247">
            <v>0</v>
          </cell>
          <cell r="I247">
            <v>3</v>
          </cell>
          <cell r="J247">
            <v>0</v>
          </cell>
        </row>
        <row r="248">
          <cell r="A248" t="str">
            <v>Организация производства полимерных изоляторов  на территории СИЗ Джизак.</v>
          </cell>
          <cell r="B248" t="str">
            <v>Определяется</v>
          </cell>
          <cell r="C248" t="str">
            <v>2015-2016 гг.</v>
          </cell>
          <cell r="D248" t="str">
            <v>“Shenjen Silver Star Power Elektronik Compani Limeted” (КНР)</v>
          </cell>
          <cell r="E248" t="str">
            <v>Всего</v>
          </cell>
          <cell r="F248">
            <v>5</v>
          </cell>
          <cell r="G248">
            <v>5</v>
          </cell>
          <cell r="H248">
            <v>0</v>
          </cell>
          <cell r="I248">
            <v>5</v>
          </cell>
          <cell r="J248">
            <v>0</v>
          </cell>
          <cell r="O248" t="str">
            <v>Бизнес-план проекта на стадии разработки</v>
          </cell>
          <cell r="P248" t="str">
            <v>Постановление Президента № ПП-1639 от 10.11.2011г.</v>
          </cell>
        </row>
        <row r="249">
          <cell r="E249" t="str">
            <v>собственные средства</v>
          </cell>
          <cell r="F249">
            <v>2.5</v>
          </cell>
          <cell r="G249">
            <v>2.5</v>
          </cell>
          <cell r="H249">
            <v>0</v>
          </cell>
          <cell r="I249">
            <v>2.5</v>
          </cell>
          <cell r="J249">
            <v>0</v>
          </cell>
        </row>
        <row r="250">
          <cell r="E250" t="str">
            <v>иностранные кредиты под гарантию Правительства</v>
          </cell>
          <cell r="F250">
            <v>2.5</v>
          </cell>
          <cell r="G250">
            <v>2.5</v>
          </cell>
          <cell r="H250">
            <v>0</v>
          </cell>
          <cell r="I250">
            <v>2.5</v>
          </cell>
          <cell r="J250">
            <v>0</v>
          </cell>
        </row>
        <row r="251">
          <cell r="A251" t="str">
            <v>Модернизация и обновление низковольтных электрических сетей в Бухарской, Самаркандской и Джизакской  областеей</v>
          </cell>
          <cell r="B251" t="str">
            <v>ВЛ -2378,8км,КЛ-13,6 км ,ТП 177 шт. ВЛ-3185 км,КЛ-18,6 км, ТП-520 шт.    ВЛ-1035 км ,КЛ-8,8км ,ТП 109 шт.</v>
          </cell>
          <cell r="C251" t="str">
            <v>2016-2021 гг.</v>
          </cell>
          <cell r="D251" t="str">
            <v>Прорабатывается с ФАР</v>
          </cell>
          <cell r="E251" t="str">
            <v>Всего</v>
          </cell>
          <cell r="F251">
            <v>200</v>
          </cell>
          <cell r="G251">
            <v>200</v>
          </cell>
          <cell r="H251">
            <v>0</v>
          </cell>
          <cell r="I251">
            <v>23.6</v>
          </cell>
          <cell r="J251">
            <v>6.5</v>
          </cell>
          <cell r="K251">
            <v>16.5</v>
          </cell>
          <cell r="L251">
            <v>27</v>
          </cell>
          <cell r="M251">
            <v>68.900000000000006</v>
          </cell>
          <cell r="O251" t="str">
            <v>Требуется разработка ПТЭО проекта</v>
          </cell>
          <cell r="P251" t="str">
            <v>Протокол №115 заседания Межведомственного совета при Кабинете Министров от 07.01.2014г.№02-02/1-191</v>
          </cell>
        </row>
        <row r="252">
          <cell r="E252" t="str">
            <v>собственные средства</v>
          </cell>
          <cell r="F252">
            <v>123</v>
          </cell>
          <cell r="G252">
            <v>123</v>
          </cell>
          <cell r="H252">
            <v>0</v>
          </cell>
          <cell r="I252">
            <v>0.5</v>
          </cell>
          <cell r="J252">
            <v>1.5</v>
          </cell>
          <cell r="K252">
            <v>6.5</v>
          </cell>
          <cell r="L252">
            <v>7</v>
          </cell>
          <cell r="M252">
            <v>50</v>
          </cell>
        </row>
        <row r="253">
          <cell r="E253" t="str">
            <v>иностранные кредиты под гарантию Правительства</v>
          </cell>
          <cell r="F253">
            <v>77</v>
          </cell>
          <cell r="G253">
            <v>77</v>
          </cell>
          <cell r="H253">
            <v>0</v>
          </cell>
          <cell r="I253">
            <v>23.1</v>
          </cell>
          <cell r="J253">
            <v>5</v>
          </cell>
          <cell r="K253">
            <v>10</v>
          </cell>
          <cell r="L253">
            <v>20</v>
          </cell>
          <cell r="M253">
            <v>18.899999999999999</v>
          </cell>
        </row>
        <row r="254">
          <cell r="A254" t="str">
            <v>Модернизация и обновление низковольтных электрических сетей в г.Ташкент, Ташкентской и Сырдарьинской областях</v>
          </cell>
          <cell r="B254" t="str">
            <v xml:space="preserve">ВЛ -42,6км,КЛ-81,4 км,ВЛ-2306,3 км,КЛ-53,7 км, ТП-506 шт. ВЛ-497 км ,КЛ-5,4т км ,ТП 219 шт.          </v>
          </cell>
          <cell r="C254" t="str">
            <v>2016-2021 гг.</v>
          </cell>
          <cell r="D254" t="str">
            <v>Прорабатывается с Всемирным банком</v>
          </cell>
          <cell r="E254" t="str">
            <v>Всего</v>
          </cell>
          <cell r="F254">
            <v>101.68</v>
          </cell>
          <cell r="G254">
            <v>101.68</v>
          </cell>
          <cell r="H254">
            <v>0</v>
          </cell>
          <cell r="I254">
            <v>5.68</v>
          </cell>
          <cell r="J254">
            <v>6.5</v>
          </cell>
          <cell r="K254">
            <v>33.409999999999997</v>
          </cell>
          <cell r="L254">
            <v>2.5</v>
          </cell>
          <cell r="M254">
            <v>30</v>
          </cell>
          <cell r="O254" t="str">
            <v>Требуется разработка ТЭО проекта</v>
          </cell>
          <cell r="P254" t="str">
            <v>Протокол №115 заседания Межведомственного совета при Кабинете Министров от 07.01.2014г.№02-02/1-191</v>
          </cell>
        </row>
        <row r="255">
          <cell r="E255" t="str">
            <v>собственные средства</v>
          </cell>
          <cell r="F255">
            <v>61</v>
          </cell>
          <cell r="G255">
            <v>61</v>
          </cell>
          <cell r="H255">
            <v>0</v>
          </cell>
          <cell r="I255">
            <v>1.41</v>
          </cell>
          <cell r="J255">
            <v>1.5</v>
          </cell>
          <cell r="K255">
            <v>2</v>
          </cell>
          <cell r="L255">
            <v>2.5</v>
          </cell>
          <cell r="M255">
            <v>30</v>
          </cell>
        </row>
        <row r="256">
          <cell r="E256" t="str">
            <v>иностранные кредиты под гарантию Правительства</v>
          </cell>
          <cell r="F256">
            <v>40.68</v>
          </cell>
          <cell r="G256">
            <v>40.68</v>
          </cell>
          <cell r="H256">
            <v>0</v>
          </cell>
          <cell r="I256">
            <v>4.2699999999999996</v>
          </cell>
          <cell r="J256">
            <v>5</v>
          </cell>
          <cell r="K256">
            <v>31.409999999999997</v>
          </cell>
        </row>
        <row r="257">
          <cell r="A257" t="str">
            <v>Модернизация и обновление низковольтных электрических сетей в Республике Rаракалпакстан, Навоийской, Хорезмской и Сурхандарьинской  областях</v>
          </cell>
          <cell r="B257" t="str">
            <v>ВЛ-692,1 км,КЛ-10 км, ТП-144 шт.      ВЛ-1536,3 км , КЛ-1,7 км ,ТП-122 шт.    ВЛ-922,1 км, КЛ-8,4 км ,ТП-212 шт.</v>
          </cell>
          <cell r="C257" t="str">
            <v>2016-2021 гг.</v>
          </cell>
          <cell r="D257" t="str">
            <v>Прорабатывается с ИБР</v>
          </cell>
          <cell r="E257" t="str">
            <v>Всего</v>
          </cell>
          <cell r="F257">
            <v>220</v>
          </cell>
          <cell r="G257">
            <v>220</v>
          </cell>
          <cell r="H257">
            <v>0</v>
          </cell>
          <cell r="I257">
            <v>11.56</v>
          </cell>
          <cell r="J257">
            <v>13</v>
          </cell>
          <cell r="K257">
            <v>72</v>
          </cell>
          <cell r="L257">
            <v>3.5</v>
          </cell>
          <cell r="M257">
            <v>40</v>
          </cell>
          <cell r="O257" t="str">
            <v>Требуется разработка ПТЭО проекта</v>
          </cell>
          <cell r="P257" t="str">
            <v>Протокол №115 заседания Межведомственного совета при Кабинете Министров от 07.01.2014г.№02-02/1-191</v>
          </cell>
        </row>
        <row r="258">
          <cell r="E258" t="str">
            <v>собственные средства</v>
          </cell>
          <cell r="F258">
            <v>132</v>
          </cell>
          <cell r="G258">
            <v>132</v>
          </cell>
          <cell r="H258">
            <v>0</v>
          </cell>
          <cell r="I258">
            <v>2.56</v>
          </cell>
          <cell r="J258">
            <v>3</v>
          </cell>
          <cell r="K258">
            <v>3</v>
          </cell>
          <cell r="L258">
            <v>3.5</v>
          </cell>
          <cell r="M258">
            <v>40</v>
          </cell>
        </row>
        <row r="259">
          <cell r="E259" t="str">
            <v>иностранные кредиты под гарантию Правительства</v>
          </cell>
          <cell r="F259">
            <v>88</v>
          </cell>
          <cell r="G259">
            <v>88</v>
          </cell>
          <cell r="H259">
            <v>0</v>
          </cell>
          <cell r="I259">
            <v>9</v>
          </cell>
          <cell r="J259">
            <v>10</v>
          </cell>
          <cell r="K259">
            <v>69</v>
          </cell>
        </row>
        <row r="260">
          <cell r="A260" t="str">
            <v>Перевод энергоблоков № 6,7 Ново-Ангренской ТЭС на сжигание угля со строительством второй топливоподачи и 2-го угольного склада</v>
          </cell>
          <cell r="B260" t="str">
            <v>производство 7,4 млрд кВт-ч в год по ТЭС, высвобождение газа 495 млн куб.м.</v>
          </cell>
          <cell r="C260" t="str">
            <v>2016-2021 гг.</v>
          </cell>
          <cell r="D260" t="str">
            <v>Прорабатывается с МФИ</v>
          </cell>
          <cell r="E260" t="str">
            <v>Всего</v>
          </cell>
          <cell r="F260">
            <v>204.2</v>
          </cell>
          <cell r="G260">
            <v>204.2</v>
          </cell>
          <cell r="H260">
            <v>0</v>
          </cell>
          <cell r="I260">
            <v>13.22</v>
          </cell>
          <cell r="J260">
            <v>12.02</v>
          </cell>
          <cell r="K260">
            <v>28.080000000000002</v>
          </cell>
          <cell r="L260">
            <v>99.1</v>
          </cell>
          <cell r="O260" t="str">
            <v>ПТЭО проекта на стадии разработки</v>
          </cell>
          <cell r="P260" t="str">
            <v>Протокол №115 заседания Межведомственного совета при Кабинете Министров от 07.01.2014г.№02-02/1-191</v>
          </cell>
        </row>
        <row r="261">
          <cell r="E261" t="str">
            <v>собственные средства</v>
          </cell>
          <cell r="F261">
            <v>76</v>
          </cell>
          <cell r="G261">
            <v>76</v>
          </cell>
          <cell r="H261">
            <v>0</v>
          </cell>
          <cell r="I261">
            <v>0.4</v>
          </cell>
          <cell r="J261">
            <v>2.02</v>
          </cell>
          <cell r="K261">
            <v>6.8</v>
          </cell>
          <cell r="L261">
            <v>15</v>
          </cell>
        </row>
        <row r="262">
          <cell r="E262" t="str">
            <v>иностранные кредиты под гарантию Правительства</v>
          </cell>
          <cell r="F262">
            <v>128.19999999999999</v>
          </cell>
          <cell r="G262">
            <v>128.19999999999999</v>
          </cell>
          <cell r="H262">
            <v>0</v>
          </cell>
          <cell r="I262">
            <v>12.82</v>
          </cell>
          <cell r="J262">
            <v>10</v>
          </cell>
          <cell r="K262">
            <v>21.28</v>
          </cell>
          <cell r="L262">
            <v>84.1</v>
          </cell>
        </row>
        <row r="263">
          <cell r="A263" t="str">
            <v>Модернизация "Каскад Самаркандских ГЭС" (ГЭС-2Б)</v>
          </cell>
          <cell r="B263" t="str">
            <v>Увеличение мощности 4,7 МВт с 21,9МВт до  26,6 МВт</v>
          </cell>
          <cell r="C263" t="str">
            <v>2016-2018 гг.</v>
          </cell>
          <cell r="D263" t="str">
            <v>Прорабатывается с ИБР</v>
          </cell>
          <cell r="E263" t="str">
            <v>Всего</v>
          </cell>
          <cell r="F263">
            <v>54.879999999999995</v>
          </cell>
          <cell r="G263">
            <v>54.879999999999995</v>
          </cell>
          <cell r="H263">
            <v>0</v>
          </cell>
          <cell r="I263">
            <v>1.3900000000000001</v>
          </cell>
          <cell r="J263">
            <v>14.8</v>
          </cell>
          <cell r="K263">
            <v>38.69</v>
          </cell>
          <cell r="O263" t="str">
            <v>ПТЭО проекта на стадии разработки</v>
          </cell>
          <cell r="P263" t="str">
            <v>Протокол №115 заседания Межведомственного совета при Кабинете Министров от 07.01.2014г.№02-02/1-191</v>
          </cell>
        </row>
        <row r="264">
          <cell r="E264" t="str">
            <v>собственные средства</v>
          </cell>
          <cell r="F264">
            <v>17.88</v>
          </cell>
          <cell r="G264">
            <v>17.88</v>
          </cell>
          <cell r="H264">
            <v>0</v>
          </cell>
          <cell r="I264">
            <v>0.89</v>
          </cell>
          <cell r="J264">
            <v>3.7</v>
          </cell>
          <cell r="K264">
            <v>13.29</v>
          </cell>
        </row>
        <row r="265">
          <cell r="E265" t="str">
            <v>иностранные кредиты под гарантию Правительства</v>
          </cell>
          <cell r="F265">
            <v>37</v>
          </cell>
          <cell r="G265">
            <v>37</v>
          </cell>
          <cell r="H265">
            <v>0</v>
          </cell>
          <cell r="I265">
            <v>0.5</v>
          </cell>
          <cell r="J265">
            <v>11.1</v>
          </cell>
          <cell r="K265">
            <v>25.4</v>
          </cell>
        </row>
        <row r="266">
          <cell r="A266" t="str">
            <v xml:space="preserve">Модернизация "Каскад Шахриханских ГЭС" (ГЭС-ЮФК-1) </v>
          </cell>
          <cell r="B266" t="str">
            <v>Увеличение мощности на 0,8 МВт с 1,5 - 2,3 МВт</v>
          </cell>
          <cell r="C266" t="str">
            <v>2016-2018 гг.</v>
          </cell>
          <cell r="D266" t="str">
            <v>Прорабатывается с МФИ</v>
          </cell>
          <cell r="E266" t="str">
            <v>Всего</v>
          </cell>
          <cell r="F266">
            <v>16.98</v>
          </cell>
          <cell r="G266">
            <v>16.98</v>
          </cell>
          <cell r="H266">
            <v>0</v>
          </cell>
          <cell r="I266">
            <v>0.93</v>
          </cell>
          <cell r="J266">
            <v>4.9000000000000004</v>
          </cell>
          <cell r="K266">
            <v>11.15</v>
          </cell>
          <cell r="O266" t="str">
            <v>ПТЭО проекта на стадии разработки</v>
          </cell>
          <cell r="P266" t="str">
            <v>Протокол №115 заседания Межведомственного совета при Кабинете Министров от 07.01.2014г.№02-02/1-191</v>
          </cell>
        </row>
        <row r="267">
          <cell r="E267" t="str">
            <v>собственные средства</v>
          </cell>
          <cell r="F267">
            <v>4.9800000000000004</v>
          </cell>
          <cell r="G267">
            <v>4.9800000000000004</v>
          </cell>
          <cell r="H267">
            <v>0</v>
          </cell>
          <cell r="I267">
            <v>0.78</v>
          </cell>
          <cell r="J267">
            <v>1.3</v>
          </cell>
          <cell r="K267">
            <v>2.9000000000000004</v>
          </cell>
        </row>
        <row r="268">
          <cell r="E268" t="str">
            <v>иностранные кредиты под гарантию Правительства</v>
          </cell>
          <cell r="F268">
            <v>12</v>
          </cell>
          <cell r="G268">
            <v>12</v>
          </cell>
          <cell r="H268">
            <v>0</v>
          </cell>
          <cell r="I268">
            <v>0.15</v>
          </cell>
          <cell r="J268">
            <v>3.6</v>
          </cell>
          <cell r="K268">
            <v>8.25</v>
          </cell>
        </row>
        <row r="269">
          <cell r="A269" t="str">
            <v>Модернизация УП "Каскад Чирчикских ГЭС" (ГЭС-10)</v>
          </cell>
          <cell r="B269" t="str">
            <v>Увеличение мощности на 5 МВт с 24-29 МВт</v>
          </cell>
          <cell r="C269" t="str">
            <v>2016-2018 гг.</v>
          </cell>
          <cell r="D269" t="str">
            <v>Прорабатывается с ИБР</v>
          </cell>
          <cell r="E269" t="str">
            <v>Всего</v>
          </cell>
          <cell r="F269">
            <v>41.379999999999995</v>
          </cell>
          <cell r="G269">
            <v>41.379999999999995</v>
          </cell>
          <cell r="H269">
            <v>0</v>
          </cell>
          <cell r="I269">
            <v>2.33</v>
          </cell>
          <cell r="J269">
            <v>13.06</v>
          </cell>
          <cell r="K269">
            <v>25.99</v>
          </cell>
          <cell r="O269" t="str">
            <v>ПТЭО разработано</v>
          </cell>
          <cell r="P269" t="str">
            <v>Постановление Президента Республики Узбекистанот 15.12.2010г. №ПП-1442</v>
          </cell>
        </row>
        <row r="270">
          <cell r="E270" t="str">
            <v>собственные средства</v>
          </cell>
          <cell r="F270">
            <v>10.54</v>
          </cell>
          <cell r="G270">
            <v>10.54</v>
          </cell>
          <cell r="H270">
            <v>0</v>
          </cell>
          <cell r="I270">
            <v>1.83</v>
          </cell>
          <cell r="J270">
            <v>3.06</v>
          </cell>
          <cell r="K270">
            <v>5.6499999999999986</v>
          </cell>
        </row>
        <row r="271">
          <cell r="E271" t="str">
            <v>иностранные кредиты под гарантию Правительства</v>
          </cell>
          <cell r="F271">
            <v>30.84</v>
          </cell>
          <cell r="G271">
            <v>30.84</v>
          </cell>
          <cell r="H271">
            <v>0</v>
          </cell>
          <cell r="I271">
            <v>0.5</v>
          </cell>
          <cell r="J271">
            <v>10</v>
          </cell>
          <cell r="K271">
            <v>20.34</v>
          </cell>
        </row>
        <row r="272">
          <cell r="A272" t="str">
            <v>Внедрение автоматизированной системы контроля и учета электроэнергии - Фаза 2 (Андижанской, Наманганской,  Ферганской, Кашкадарьинской, Сурхандарьинской  области) *</v>
          </cell>
          <cell r="B272" t="str">
            <v>Установка современных приборов учета э/э в количестве 2501187 штук (522849 шт Андижан, 660782 шт Фергана, 456630 шт Наманган, 489523 Кашкадарья, 371403 Сурхандарья)</v>
          </cell>
          <cell r="C272" t="str">
            <v>2016-2019 гг.</v>
          </cell>
          <cell r="D272" t="str">
            <v>АБР,ИБР,ФРРУз</v>
          </cell>
          <cell r="E272" t="str">
            <v>Всего</v>
          </cell>
          <cell r="F272">
            <v>491</v>
          </cell>
          <cell r="G272">
            <v>491</v>
          </cell>
          <cell r="H272">
            <v>0</v>
          </cell>
          <cell r="I272">
            <v>50.730000000000004</v>
          </cell>
          <cell r="J272">
            <v>124.85</v>
          </cell>
          <cell r="K272">
            <v>129</v>
          </cell>
          <cell r="L272">
            <v>186.42000000000002</v>
          </cell>
          <cell r="O272" t="str">
            <v>ПТЭО проекта на стадии разработки</v>
          </cell>
          <cell r="P272" t="str">
            <v>Протокол №115 заседания Межведомственного совета при Кабинете Министров от 07.01.2014г.№02-02/1-191</v>
          </cell>
        </row>
        <row r="273">
          <cell r="E273" t="str">
            <v>собственные средства</v>
          </cell>
          <cell r="F273">
            <v>50</v>
          </cell>
          <cell r="G273">
            <v>50</v>
          </cell>
          <cell r="H273">
            <v>0</v>
          </cell>
          <cell r="I273">
            <v>1.23</v>
          </cell>
          <cell r="J273">
            <v>2.85</v>
          </cell>
          <cell r="K273">
            <v>4</v>
          </cell>
          <cell r="L273">
            <v>41.92</v>
          </cell>
        </row>
        <row r="274">
          <cell r="E274" t="str">
            <v>ФРРУз</v>
          </cell>
          <cell r="F274">
            <v>124</v>
          </cell>
          <cell r="G274">
            <v>124</v>
          </cell>
          <cell r="H274">
            <v>0</v>
          </cell>
          <cell r="I274">
            <v>21.6</v>
          </cell>
          <cell r="J274">
            <v>22</v>
          </cell>
          <cell r="K274">
            <v>20</v>
          </cell>
          <cell r="L274">
            <v>60.4</v>
          </cell>
        </row>
        <row r="275">
          <cell r="E275" t="str">
            <v>иностранные кредиты под гарантию Правительства</v>
          </cell>
          <cell r="F275">
            <v>317</v>
          </cell>
          <cell r="G275">
            <v>317</v>
          </cell>
          <cell r="H275">
            <v>0</v>
          </cell>
          <cell r="I275">
            <v>27.9</v>
          </cell>
          <cell r="J275">
            <v>100</v>
          </cell>
          <cell r="K275">
            <v>105</v>
          </cell>
          <cell r="L275">
            <v>84.100000000000023</v>
          </cell>
        </row>
        <row r="276">
          <cell r="A276" t="str">
            <v>Внедрение автоматизированной системы учета и контроля потребления электрической энергии. Система учета потребления электрической энергии потребителей 0,4 кВ Республики Каракалпакстан, Навоийской и Хорезмской областей</v>
          </cell>
          <cell r="B276" t="str">
            <v>Установка современных приборов учета э/э в количестве 820072 штук (297326 шт КК, 203894 шт Навоий, 318852 шт Хорезм)</v>
          </cell>
          <cell r="C276" t="str">
            <v>2015-2017 гг.</v>
          </cell>
          <cell r="D276" t="str">
            <v>Прорабатывается с ИБР</v>
          </cell>
          <cell r="E276" t="str">
            <v>Всего</v>
          </cell>
          <cell r="F276">
            <v>235.55599999999998</v>
          </cell>
          <cell r="G276">
            <v>235.55599999999998</v>
          </cell>
          <cell r="H276">
            <v>1</v>
          </cell>
          <cell r="I276">
            <v>234.55599999999998</v>
          </cell>
          <cell r="J276">
            <v>0</v>
          </cell>
          <cell r="K276">
            <v>0</v>
          </cell>
          <cell r="O276" t="str">
            <v xml:space="preserve">Имеется утвержденное ТЭО проекта </v>
          </cell>
          <cell r="P276" t="str">
            <v>Постановление Президента Республики Узбекистан  02.05.2014г. №ПП-2171,от 17.11.2014 г. №ПП-2264</v>
          </cell>
        </row>
        <row r="277">
          <cell r="E277" t="str">
            <v>собственные средства</v>
          </cell>
          <cell r="F277">
            <v>105.556</v>
          </cell>
          <cell r="G277">
            <v>105.556</v>
          </cell>
          <cell r="H277">
            <v>1</v>
          </cell>
          <cell r="I277">
            <v>104.556</v>
          </cell>
        </row>
        <row r="278">
          <cell r="E278" t="str">
            <v>иностранные кредиты под гарантию Правительства</v>
          </cell>
          <cell r="F278">
            <v>130</v>
          </cell>
          <cell r="G278">
            <v>130</v>
          </cell>
          <cell r="H278">
            <v>0</v>
          </cell>
          <cell r="I278">
            <v>130</v>
          </cell>
        </row>
        <row r="279">
          <cell r="A279" t="str">
            <v>Строительство новой парогазовой электростанции в составе двух ПГУ мощностью по 450 МВт в Сырдарьинской области (ТЗ  билан бир хил килиш керак)</v>
          </cell>
          <cell r="B279" t="str">
            <v>900 МВт</v>
          </cell>
          <cell r="C279" t="str">
            <v>2016-2019 гг.</v>
          </cell>
          <cell r="D279" t="str">
            <v>Прорабатывается с МФИ</v>
          </cell>
          <cell r="E279" t="str">
            <v>Всего</v>
          </cell>
          <cell r="F279">
            <v>910</v>
          </cell>
          <cell r="G279">
            <v>910</v>
          </cell>
          <cell r="H279">
            <v>0</v>
          </cell>
          <cell r="I279">
            <v>11</v>
          </cell>
          <cell r="J279">
            <v>122</v>
          </cell>
          <cell r="K279">
            <v>319</v>
          </cell>
          <cell r="L279">
            <v>458</v>
          </cell>
          <cell r="O279" t="str">
            <v>ПТЭО проекта на стадии разработки</v>
          </cell>
          <cell r="P279" t="str">
            <v>Поручение  Кабинета Министров от 25.11.2013 №02/1-765</v>
          </cell>
        </row>
        <row r="280">
          <cell r="E280" t="str">
            <v>собственные средства</v>
          </cell>
          <cell r="F280">
            <v>50</v>
          </cell>
          <cell r="G280">
            <v>50</v>
          </cell>
          <cell r="I280">
            <v>1</v>
          </cell>
          <cell r="J280">
            <v>2</v>
          </cell>
          <cell r="K280">
            <v>17</v>
          </cell>
          <cell r="L280">
            <v>30</v>
          </cell>
        </row>
        <row r="281">
          <cell r="E281" t="str">
            <v>ФРРУз</v>
          </cell>
          <cell r="F281">
            <v>430</v>
          </cell>
          <cell r="G281">
            <v>430</v>
          </cell>
          <cell r="J281">
            <v>105</v>
          </cell>
          <cell r="K281">
            <v>152</v>
          </cell>
          <cell r="L281">
            <v>173</v>
          </cell>
        </row>
        <row r="282">
          <cell r="E282" t="str">
            <v>иностранные кредиты под гарантию Правительства</v>
          </cell>
          <cell r="F282">
            <v>430</v>
          </cell>
          <cell r="G282">
            <v>430</v>
          </cell>
          <cell r="I282">
            <v>10</v>
          </cell>
          <cell r="J282">
            <v>15</v>
          </cell>
          <cell r="K282">
            <v>150</v>
          </cell>
          <cell r="L282">
            <v>255</v>
          </cell>
        </row>
        <row r="283">
          <cell r="A283" t="str">
            <v xml:space="preserve">Развитие солнечной энергетики. Фаза 2 Строительство ФЭС 100 МВт в Наманганской области </v>
          </cell>
          <cell r="B283" t="str">
            <v>100 МВт</v>
          </cell>
          <cell r="C283" t="str">
            <v>2017-2019гг.</v>
          </cell>
          <cell r="D283" t="str">
            <v>Прорабатывается с АБР</v>
          </cell>
          <cell r="E283" t="str">
            <v>Всего</v>
          </cell>
          <cell r="F283">
            <v>210</v>
          </cell>
          <cell r="G283">
            <v>210</v>
          </cell>
          <cell r="I283">
            <v>0</v>
          </cell>
          <cell r="J283">
            <v>2.5</v>
          </cell>
          <cell r="K283">
            <v>63</v>
          </cell>
          <cell r="L283">
            <v>144.5</v>
          </cell>
          <cell r="M283">
            <v>0</v>
          </cell>
          <cell r="O283" t="str">
            <v>Требуется разработка ПТЭО проекта</v>
          </cell>
          <cell r="P283" t="str">
            <v>Поручение  Кабинета Министров от 25.11.2013 №02/1-765</v>
          </cell>
        </row>
        <row r="284">
          <cell r="E284" t="str">
            <v>собственные средства</v>
          </cell>
          <cell r="F284">
            <v>10</v>
          </cell>
          <cell r="G284">
            <v>10</v>
          </cell>
          <cell r="J284">
            <v>0.5</v>
          </cell>
          <cell r="K284">
            <v>3</v>
          </cell>
          <cell r="L284">
            <v>6.5</v>
          </cell>
        </row>
        <row r="285">
          <cell r="E285" t="str">
            <v>ФРРУз</v>
          </cell>
          <cell r="F285">
            <v>100</v>
          </cell>
          <cell r="G285">
            <v>100</v>
          </cell>
          <cell r="K285">
            <v>30</v>
          </cell>
          <cell r="L285">
            <v>70</v>
          </cell>
        </row>
        <row r="286">
          <cell r="E286" t="str">
            <v>иностранные кредиты под гарантию Правительства</v>
          </cell>
          <cell r="F286">
            <v>100</v>
          </cell>
          <cell r="G286">
            <v>100</v>
          </cell>
          <cell r="J286">
            <v>2</v>
          </cell>
          <cell r="K286">
            <v>30</v>
          </cell>
          <cell r="L286">
            <v>68</v>
          </cell>
        </row>
        <row r="287">
          <cell r="A287" t="str">
            <v>Строительство ГЭС Камолот</v>
          </cell>
          <cell r="B287" t="str">
            <v>8 МВт</v>
          </cell>
          <cell r="C287" t="str">
            <v>2016-2017гг.</v>
          </cell>
          <cell r="D287" t="str">
            <v>Прорабатывается с МФИ</v>
          </cell>
          <cell r="E287" t="str">
            <v>Всего</v>
          </cell>
          <cell r="F287">
            <v>12.1</v>
          </cell>
          <cell r="G287">
            <v>12.1</v>
          </cell>
          <cell r="J287">
            <v>12.1</v>
          </cell>
          <cell r="O287" t="str">
            <v>Требуется доработка ПТЭО проекта</v>
          </cell>
          <cell r="P287" t="str">
            <v>Постановление Президента Республики Узбекистанот 15.12.2010г. №ПП-1442</v>
          </cell>
        </row>
        <row r="288">
          <cell r="E288" t="str">
            <v>собственные средства</v>
          </cell>
          <cell r="F288">
            <v>3.9</v>
          </cell>
          <cell r="G288">
            <v>3.9</v>
          </cell>
          <cell r="J288">
            <v>3.9</v>
          </cell>
        </row>
        <row r="289">
          <cell r="E289" t="str">
            <v>иностранные кредиты под гарантию Правительства</v>
          </cell>
          <cell r="F289">
            <v>8.1999999999999993</v>
          </cell>
          <cell r="G289">
            <v>8.1999999999999993</v>
          </cell>
          <cell r="J289">
            <v>8.1999999999999993</v>
          </cell>
        </row>
        <row r="290">
          <cell r="A290" t="str">
            <v>Строительство новой парогазовой электростанции мощностью 900 МВт в Талимарджанской ТЭС</v>
          </cell>
          <cell r="B290" t="str">
            <v>900 МВт</v>
          </cell>
          <cell r="C290" t="str">
            <v>2018-2021гг.</v>
          </cell>
          <cell r="D290" t="str">
            <v>Прорабатывается</v>
          </cell>
          <cell r="E290" t="str">
            <v>Всего</v>
          </cell>
          <cell r="F290">
            <v>910</v>
          </cell>
          <cell r="G290">
            <v>910</v>
          </cell>
          <cell r="I290">
            <v>0</v>
          </cell>
          <cell r="J290">
            <v>0</v>
          </cell>
          <cell r="K290">
            <v>20</v>
          </cell>
          <cell r="L290">
            <v>28</v>
          </cell>
          <cell r="M290">
            <v>745</v>
          </cell>
          <cell r="O290" t="str">
            <v>Требуется доработка ТЭО проекта</v>
          </cell>
          <cell r="P290" t="str">
            <v>Письмо ГАК "Узбекэнерго" от 04.06.2013г. №МХ-01-21/2128</v>
          </cell>
        </row>
        <row r="291">
          <cell r="E291" t="str">
            <v>собственные средства</v>
          </cell>
          <cell r="F291">
            <v>150</v>
          </cell>
          <cell r="G291">
            <v>150</v>
          </cell>
          <cell r="K291">
            <v>10</v>
          </cell>
          <cell r="L291">
            <v>3</v>
          </cell>
          <cell r="M291">
            <v>70</v>
          </cell>
        </row>
        <row r="292">
          <cell r="E292" t="str">
            <v>ФРРУз</v>
          </cell>
          <cell r="F292">
            <v>360</v>
          </cell>
          <cell r="G292">
            <v>360</v>
          </cell>
          <cell r="K292">
            <v>0</v>
          </cell>
          <cell r="L292">
            <v>10</v>
          </cell>
          <cell r="M292">
            <v>300</v>
          </cell>
        </row>
        <row r="293">
          <cell r="E293" t="str">
            <v>иностранные кредиты под гарантию Правительства</v>
          </cell>
          <cell r="F293">
            <v>400</v>
          </cell>
          <cell r="G293">
            <v>400</v>
          </cell>
          <cell r="K293">
            <v>10</v>
          </cell>
          <cell r="L293">
            <v>15</v>
          </cell>
          <cell r="M293">
            <v>375</v>
          </cell>
        </row>
        <row r="294">
          <cell r="A294" t="str">
            <v>Строительство новой парогазовой электростанции мощностью 900 МВт в Туракурганской ТЭС</v>
          </cell>
          <cell r="B294" t="str">
            <v>900 МВт</v>
          </cell>
          <cell r="C294" t="str">
            <v>2018-2021гг.</v>
          </cell>
          <cell r="D294" t="str">
            <v>Прорабатывается</v>
          </cell>
          <cell r="E294" t="str">
            <v>Всего</v>
          </cell>
          <cell r="F294">
            <v>910</v>
          </cell>
          <cell r="G294">
            <v>910</v>
          </cell>
          <cell r="I294">
            <v>0</v>
          </cell>
          <cell r="J294">
            <v>0</v>
          </cell>
          <cell r="K294">
            <v>125</v>
          </cell>
          <cell r="L294">
            <v>133</v>
          </cell>
          <cell r="M294">
            <v>585</v>
          </cell>
          <cell r="O294" t="str">
            <v>Требуется доработка ТЭО проекта</v>
          </cell>
          <cell r="P294" t="str">
            <v>Письмо ГАК "Узбекэнерго" от 04.06.2013г. №МХ-01-21/2128</v>
          </cell>
        </row>
        <row r="295">
          <cell r="E295" t="str">
            <v>собственные средства</v>
          </cell>
          <cell r="F295">
            <v>150</v>
          </cell>
          <cell r="G295">
            <v>150</v>
          </cell>
          <cell r="K295">
            <v>10</v>
          </cell>
          <cell r="L295">
            <v>3</v>
          </cell>
          <cell r="M295">
            <v>70</v>
          </cell>
        </row>
        <row r="296">
          <cell r="E296" t="str">
            <v>ФРРУз</v>
          </cell>
          <cell r="F296">
            <v>360</v>
          </cell>
          <cell r="G296">
            <v>360</v>
          </cell>
          <cell r="K296">
            <v>55</v>
          </cell>
          <cell r="L296">
            <v>60</v>
          </cell>
          <cell r="M296">
            <v>245</v>
          </cell>
        </row>
        <row r="297">
          <cell r="E297" t="str">
            <v>иностранные кредиты под гарантию Правительства</v>
          </cell>
          <cell r="F297">
            <v>400</v>
          </cell>
          <cell r="G297">
            <v>400</v>
          </cell>
          <cell r="K297">
            <v>60</v>
          </cell>
          <cell r="L297">
            <v>70</v>
          </cell>
          <cell r="M297">
            <v>270</v>
          </cell>
        </row>
        <row r="298">
          <cell r="A298" t="str">
            <v>Строительство ЛЭП-35 кВ от проектной ПС "АРК" до ПС "АКФ" (СИЗ "Ангрен")</v>
          </cell>
          <cell r="B298" t="str">
            <v>4,5 км.</v>
          </cell>
          <cell r="C298" t="str">
            <v>2015 г.</v>
          </cell>
          <cell r="D298" t="str">
            <v>не требуется</v>
          </cell>
          <cell r="E298" t="str">
            <v>Всего</v>
          </cell>
          <cell r="F298">
            <v>2.5</v>
          </cell>
          <cell r="G298">
            <v>2</v>
          </cell>
          <cell r="H298">
            <v>2</v>
          </cell>
          <cell r="O298" t="str">
            <v>Требуется доработка ТЭО проекта</v>
          </cell>
          <cell r="P298" t="str">
            <v>Постановление Кабинета Министров от 17.08.2012 г. №247,Постановления Президента Республики Узбекистан от 17.11.2014 г. №ПП-2264</v>
          </cell>
        </row>
        <row r="299">
          <cell r="E299" t="str">
            <v>собственные средства</v>
          </cell>
          <cell r="F299">
            <v>2.5</v>
          </cell>
          <cell r="G299">
            <v>2</v>
          </cell>
          <cell r="H299">
            <v>2</v>
          </cell>
        </row>
        <row r="300">
          <cell r="A300" t="str">
            <v>Строительство ПС "АРК" 110/35/10/6 (СИЗ "Ангрен")</v>
          </cell>
          <cell r="B300" t="str">
            <v>1 объект</v>
          </cell>
          <cell r="C300" t="str">
            <v>2015 г.</v>
          </cell>
          <cell r="D300" t="str">
            <v>не требуется</v>
          </cell>
          <cell r="E300" t="str">
            <v>Всего</v>
          </cell>
          <cell r="F300">
            <v>2</v>
          </cell>
          <cell r="G300">
            <v>2</v>
          </cell>
          <cell r="H300">
            <v>2</v>
          </cell>
          <cell r="O300" t="str">
            <v>Требуется доработка ТЭО проекта</v>
          </cell>
          <cell r="P300" t="str">
            <v>Постановление Кабинета Министров от 17.08.2012 г. №247,Постановления Президента Республики Узбекистан от 17.11.2014 г. №ПП-2264</v>
          </cell>
        </row>
        <row r="301">
          <cell r="E301" t="str">
            <v>собственные средства</v>
          </cell>
          <cell r="F301">
            <v>2</v>
          </cell>
          <cell r="G301">
            <v>2</v>
          </cell>
          <cell r="H301">
            <v>2</v>
          </cell>
        </row>
        <row r="302">
          <cell r="A302" t="str">
            <v>Модернизация энергооборудования Юго-Западного региона (2 этап)</v>
          </cell>
          <cell r="B302" t="str">
            <v>замена устаревшего</v>
          </cell>
          <cell r="C302" t="str">
            <v>2014-2015 гг.</v>
          </cell>
          <cell r="D302" t="str">
            <v>Всемирный банк</v>
          </cell>
          <cell r="E302" t="str">
            <v>Всего</v>
          </cell>
          <cell r="F302">
            <v>12.2</v>
          </cell>
          <cell r="G302">
            <v>12.2</v>
          </cell>
          <cell r="H302">
            <v>12.2</v>
          </cell>
          <cell r="O302" t="str">
            <v>Требуется доработка ТЭО проекта</v>
          </cell>
          <cell r="P302" t="str">
            <v>Протокол Кабинета Министров от 01.05.2013 г. №02-02/1-190,Постановления Президента Республики Узбекистан от 17.11.2014 г. №ПП-2264</v>
          </cell>
        </row>
        <row r="303">
          <cell r="E303" t="str">
            <v>иностранные кредиты под гарантию Правительства</v>
          </cell>
          <cell r="F303">
            <v>12.2</v>
          </cell>
          <cell r="G303">
            <v>12.2</v>
          </cell>
          <cell r="H303">
            <v>12.2</v>
          </cell>
        </row>
        <row r="304">
          <cell r="A304" t="str">
            <v>Навоийский ГМК</v>
          </cell>
        </row>
        <row r="305">
          <cell r="A305" t="str">
            <v>Всего</v>
          </cell>
          <cell r="F305">
            <v>2087.0736905791532</v>
          </cell>
          <cell r="G305">
            <v>1809.1621804146623</v>
          </cell>
          <cell r="H305">
            <v>240.03101442832315</v>
          </cell>
          <cell r="I305">
            <v>338.25966751539153</v>
          </cell>
          <cell r="J305">
            <v>232.03626251195624</v>
          </cell>
          <cell r="K305">
            <v>223.47223187702917</v>
          </cell>
          <cell r="L305">
            <v>184.87</v>
          </cell>
          <cell r="M305">
            <v>182.84</v>
          </cell>
        </row>
        <row r="306">
          <cell r="A306" t="str">
            <v>в том числе:</v>
          </cell>
        </row>
        <row r="307">
          <cell r="E307" t="str">
            <v>собственные средства</v>
          </cell>
          <cell r="F307">
            <v>2083.5736905791532</v>
          </cell>
          <cell r="G307">
            <v>1809.1621804146625</v>
          </cell>
          <cell r="H307">
            <v>240.03101442832318</v>
          </cell>
          <cell r="I307">
            <v>338.25966751539153</v>
          </cell>
          <cell r="J307">
            <v>232.03626251195624</v>
          </cell>
          <cell r="K307">
            <v>223.4722318770292</v>
          </cell>
          <cell r="L307">
            <v>184.87</v>
          </cell>
          <cell r="M307">
            <v>182.84</v>
          </cell>
        </row>
        <row r="308">
          <cell r="E308" t="str">
            <v>кредиты коммерческих банков</v>
          </cell>
          <cell r="F308">
            <v>3.5</v>
          </cell>
          <cell r="G308">
            <v>0</v>
          </cell>
          <cell r="H308">
            <v>0</v>
          </cell>
          <cell r="I308">
            <v>0</v>
          </cell>
          <cell r="J308">
            <v>0</v>
          </cell>
          <cell r="K308">
            <v>0</v>
          </cell>
          <cell r="L308">
            <v>0</v>
          </cell>
          <cell r="M308">
            <v>0</v>
          </cell>
        </row>
        <row r="309">
          <cell r="A309" t="str">
            <v>новое строительство</v>
          </cell>
          <cell r="F309">
            <v>1005.241212868286</v>
          </cell>
          <cell r="G309">
            <v>892.69428201915673</v>
          </cell>
          <cell r="H309">
            <v>107.77208341753222</v>
          </cell>
          <cell r="I309">
            <v>228.3116393862237</v>
          </cell>
          <cell r="J309">
            <v>125.81216680812082</v>
          </cell>
          <cell r="K309">
            <v>140.91223187702917</v>
          </cell>
          <cell r="L309">
            <v>62.660000000000004</v>
          </cell>
          <cell r="M309">
            <v>78.990000000000009</v>
          </cell>
        </row>
        <row r="310">
          <cell r="A310" t="str">
            <v>Строительство рудника "Сугралы" (в части автоматики)</v>
          </cell>
          <cell r="B310" t="str">
            <v>заданная</v>
          </cell>
          <cell r="C310" t="str">
            <v>2010-2016 гг.</v>
          </cell>
          <cell r="D310" t="str">
            <v>не предусмотрен</v>
          </cell>
          <cell r="E310" t="str">
            <v>Всего</v>
          </cell>
          <cell r="F310">
            <v>42.7</v>
          </cell>
          <cell r="G310">
            <v>14.14</v>
          </cell>
          <cell r="H310">
            <v>3.49</v>
          </cell>
          <cell r="I310">
            <v>10.65</v>
          </cell>
          <cell r="O310" t="str">
            <v xml:space="preserve">Имеется утвержденное ТЭО проекта </v>
          </cell>
          <cell r="P310" t="str">
            <v>ПКМ Руз от 26.10.11г. №682-ФМ Постановление Президента Республики Узбекистан от 04.10.2011 г. №ПП-1623,от 17.11.2014 г. №ПП-2264</v>
          </cell>
        </row>
        <row r="311">
          <cell r="E311" t="str">
            <v>собственные средства</v>
          </cell>
          <cell r="F311">
            <v>42.7</v>
          </cell>
          <cell r="G311">
            <v>14.14</v>
          </cell>
          <cell r="H311">
            <v>3.49</v>
          </cell>
          <cell r="I311">
            <v>10.65</v>
          </cell>
        </row>
        <row r="312">
          <cell r="A312" t="str">
            <v>Строительство  завода по производству серной кислоты</v>
          </cell>
          <cell r="B312" t="str">
            <v>заданная</v>
          </cell>
          <cell r="C312" t="str">
            <v>2013-2020 гг.</v>
          </cell>
          <cell r="D312" t="str">
            <v>не предусмотрен</v>
          </cell>
          <cell r="E312" t="str">
            <v>Всего</v>
          </cell>
          <cell r="F312">
            <v>132.80000000000001</v>
          </cell>
          <cell r="G312">
            <v>131.67000000000002</v>
          </cell>
          <cell r="H312">
            <v>1.37</v>
          </cell>
          <cell r="I312">
            <v>11.03</v>
          </cell>
          <cell r="J312">
            <v>28.8</v>
          </cell>
          <cell r="K312">
            <v>45.34</v>
          </cell>
          <cell r="L312">
            <v>25.1</v>
          </cell>
          <cell r="M312">
            <v>20.03</v>
          </cell>
          <cell r="O312" t="str">
            <v>Требуется разработка ТЭО проекта</v>
          </cell>
          <cell r="P312" t="str">
            <v>Постановление Президента Республики Узбекистан от 04.10.2011 г. №ПП-1623</v>
          </cell>
        </row>
        <row r="313">
          <cell r="E313" t="str">
            <v>собственные средства</v>
          </cell>
          <cell r="F313">
            <v>132.80000000000001</v>
          </cell>
          <cell r="G313">
            <v>131.67000000000002</v>
          </cell>
          <cell r="H313">
            <v>1.37</v>
          </cell>
          <cell r="I313">
            <v>11.03</v>
          </cell>
          <cell r="J313">
            <v>28.8</v>
          </cell>
          <cell r="K313">
            <v>45.34</v>
          </cell>
          <cell r="L313">
            <v>25.1</v>
          </cell>
          <cell r="M313">
            <v>20.03</v>
          </cell>
        </row>
        <row r="314">
          <cell r="A314" t="str">
            <v>Разработка подземной добычи руды месторождения Мурунтау</v>
          </cell>
          <cell r="B314" t="str">
            <v>заданная</v>
          </cell>
          <cell r="C314" t="str">
            <v>2013-2016 гг.</v>
          </cell>
          <cell r="D314" t="str">
            <v>не предусмотрен</v>
          </cell>
          <cell r="E314" t="str">
            <v>Всего</v>
          </cell>
          <cell r="F314">
            <v>32.5</v>
          </cell>
          <cell r="G314">
            <v>26.9</v>
          </cell>
          <cell r="H314">
            <v>9.86</v>
          </cell>
          <cell r="I314">
            <v>17.04</v>
          </cell>
          <cell r="O314" t="str">
            <v xml:space="preserve">Имеется утвержденное ТЭО проекта </v>
          </cell>
          <cell r="P314" t="str">
            <v>Постановление Президента Республики Узбекистан от 15.12.2010 г. №ПП-1442,от 17.11.2014 г. №ПП-2264Распоряжение КМ РУз №152 от 28.03.2013г</v>
          </cell>
        </row>
        <row r="315">
          <cell r="E315" t="str">
            <v>собственные средства</v>
          </cell>
          <cell r="F315">
            <v>32.5</v>
          </cell>
          <cell r="G315">
            <v>26.9</v>
          </cell>
          <cell r="H315">
            <v>9.86</v>
          </cell>
          <cell r="I315">
            <v>17.04</v>
          </cell>
        </row>
        <row r="316">
          <cell r="A316" t="str">
            <v>Строительство ГРК на базе м/р Зармитанской золоторудной зоны. Месторождение "Урталик" ("Промежуточное")</v>
          </cell>
          <cell r="B316" t="str">
            <v>заданная</v>
          </cell>
          <cell r="C316" t="str">
            <v>2014-2018 гг.</v>
          </cell>
          <cell r="D316" t="str">
            <v>не предусмотрен</v>
          </cell>
          <cell r="E316" t="str">
            <v>Всего</v>
          </cell>
          <cell r="F316">
            <v>123.7</v>
          </cell>
          <cell r="G316">
            <v>119.36</v>
          </cell>
          <cell r="H316">
            <v>27.15</v>
          </cell>
          <cell r="I316">
            <v>30.736666666666668</v>
          </cell>
          <cell r="J316">
            <v>30.736666666666668</v>
          </cell>
          <cell r="K316">
            <v>30.736666666666668</v>
          </cell>
          <cell r="O316" t="str">
            <v>Требуется разработка ТЭО проекта</v>
          </cell>
          <cell r="P316" t="str">
            <v>Постановление Президента Республики Узбекистан от 15.12.2010 г. №ПП-1442,от 18.11.2013г. №ПП-2069,от 17.11.2014 г. №ПП-2264</v>
          </cell>
        </row>
        <row r="317">
          <cell r="E317" t="str">
            <v>собственные средства</v>
          </cell>
          <cell r="F317">
            <v>123.7</v>
          </cell>
          <cell r="G317">
            <v>119.36</v>
          </cell>
          <cell r="H317">
            <v>27.15</v>
          </cell>
          <cell r="I317">
            <v>30.736666666666668</v>
          </cell>
          <cell r="J317">
            <v>30.736666666666668</v>
          </cell>
          <cell r="K317">
            <v>30.736666666666668</v>
          </cell>
        </row>
        <row r="318">
          <cell r="A318" t="str">
            <v>Организация производства погружных насосов на территории СИЭЗ "Навои"</v>
          </cell>
          <cell r="B318" t="str">
            <v>2,5 тыс. шт.</v>
          </cell>
          <cell r="C318" t="str">
            <v>2014-2015 гг.</v>
          </cell>
          <cell r="E318" t="str">
            <v>Всего</v>
          </cell>
          <cell r="F318">
            <v>7</v>
          </cell>
          <cell r="G318">
            <v>6.5</v>
          </cell>
          <cell r="H318">
            <v>6.5</v>
          </cell>
          <cell r="O318" t="str">
            <v>Требуется разработка ТЭО проекта</v>
          </cell>
          <cell r="P318" t="str">
            <v>Протокол Кабинета Министров от 31.01.2013 г. №02-02/1-190</v>
          </cell>
        </row>
        <row r="319">
          <cell r="E319" t="str">
            <v>собственные средства</v>
          </cell>
          <cell r="F319">
            <v>3.5</v>
          </cell>
          <cell r="G319">
            <v>6.5</v>
          </cell>
          <cell r="H319">
            <v>6.5</v>
          </cell>
        </row>
        <row r="320">
          <cell r="E320" t="str">
            <v>кредиты коммерческих банков</v>
          </cell>
          <cell r="F320">
            <v>3.5</v>
          </cell>
          <cell r="G320">
            <v>0</v>
          </cell>
          <cell r="H320">
            <v>0</v>
          </cell>
        </row>
        <row r="321">
          <cell r="A321" t="str">
            <v>Углубка ствола шахты "Главный" с горизонта 720м до горизонта 540м рудника "Зармитан": 2-этап: углубка горизонта 660м до горизонта 600м</v>
          </cell>
          <cell r="B321" t="str">
            <v>заданная</v>
          </cell>
          <cell r="C321" t="str">
            <v>2015-2016 гг.</v>
          </cell>
          <cell r="D321" t="str">
            <v>не предусмотрен</v>
          </cell>
          <cell r="E321" t="str">
            <v>Всего</v>
          </cell>
          <cell r="F321">
            <v>8.94</v>
          </cell>
          <cell r="G321">
            <v>8.94</v>
          </cell>
          <cell r="H321">
            <v>5.73</v>
          </cell>
          <cell r="I321">
            <v>3.2099999999999991</v>
          </cell>
          <cell r="O321" t="str">
            <v>Имеется разработанный рабочий проект</v>
          </cell>
          <cell r="P321" t="str">
            <v>Протокол Кабинета Министров от 02.05.2013 г. №566Постановления Президента Республики Узбекистанот 18.11.2013г.№ПП-2069,от 17.11.2014 г. №ПП-2264.</v>
          </cell>
        </row>
        <row r="322">
          <cell r="E322" t="str">
            <v>собственные средства</v>
          </cell>
          <cell r="F322">
            <v>8.94</v>
          </cell>
          <cell r="G322">
            <v>8.94</v>
          </cell>
          <cell r="H322">
            <v>5.73</v>
          </cell>
          <cell r="I322">
            <v>3.2099999999999991</v>
          </cell>
        </row>
        <row r="323">
          <cell r="A323" t="str">
            <v>Вскрытие и отработка горизонта 660 м и 600 м центральной части месторождения "Чармитан"</v>
          </cell>
          <cell r="B323" t="str">
            <v>заданная</v>
          </cell>
          <cell r="C323" t="str">
            <v>2013-2015 гг.</v>
          </cell>
          <cell r="D323" t="str">
            <v>не предусмотрен</v>
          </cell>
          <cell r="E323" t="str">
            <v>Всего</v>
          </cell>
          <cell r="F323">
            <v>21.37</v>
          </cell>
          <cell r="G323">
            <v>14.25</v>
          </cell>
          <cell r="H323">
            <v>14.25</v>
          </cell>
          <cell r="I323">
            <v>0</v>
          </cell>
          <cell r="O323" t="str">
            <v>Имеется разработанный рабочий проект</v>
          </cell>
          <cell r="P323" t="str">
            <v>Протокол Кабинета Министров от 02.05.2013 г. №566Постановления Президента Республики Узбекистанот 18.11.2013г.№ПП-2069,от 17.11.2014 г. №ПП-2264.</v>
          </cell>
        </row>
        <row r="324">
          <cell r="E324" t="str">
            <v>собственные средства</v>
          </cell>
          <cell r="F324">
            <v>21.37</v>
          </cell>
          <cell r="G324">
            <v>14.25</v>
          </cell>
          <cell r="H324">
            <v>14.25</v>
          </cell>
        </row>
        <row r="325">
          <cell r="A325" t="str">
            <v>Строительство рудника Мейлисай</v>
          </cell>
          <cell r="B325" t="str">
            <v>заданная</v>
          </cell>
          <cell r="C325" t="str">
            <v>2009-2016 гг.</v>
          </cell>
          <cell r="D325" t="str">
            <v>не предусмотрен</v>
          </cell>
          <cell r="E325" t="str">
            <v>Всего</v>
          </cell>
          <cell r="F325">
            <v>28.22</v>
          </cell>
          <cell r="G325">
            <v>8.33</v>
          </cell>
          <cell r="H325">
            <v>1.1399999999999999</v>
          </cell>
          <cell r="I325">
            <v>7.19</v>
          </cell>
          <cell r="O325" t="str">
            <v xml:space="preserve">Имеется утвержденное ТЭО проекта </v>
          </cell>
          <cell r="P325" t="str">
            <v>Постановление Президента Республики Узбекистан от 22.07.2010 г. №ПП-1372;от 15.12.2010 г. №ПП-1442;от 04.10.2011 г. №ПП-1623;от 17.11.2014 г. №ПП-2264</v>
          </cell>
        </row>
        <row r="326">
          <cell r="E326" t="str">
            <v>собственные средства</v>
          </cell>
          <cell r="F326">
            <v>28.22</v>
          </cell>
          <cell r="G326">
            <v>8.33</v>
          </cell>
          <cell r="H326">
            <v>1.1399999999999999</v>
          </cell>
          <cell r="I326">
            <v>7.19</v>
          </cell>
        </row>
        <row r="327">
          <cell r="A327" t="str">
            <v>Строительство добычного участка на месторождении Северный Майзак</v>
          </cell>
          <cell r="B327" t="str">
            <v>заданная</v>
          </cell>
          <cell r="C327" t="str">
            <v>2010-2019 гг.</v>
          </cell>
          <cell r="D327" t="str">
            <v>не предусмотрен</v>
          </cell>
          <cell r="E327" t="str">
            <v>Всего</v>
          </cell>
          <cell r="F327">
            <v>13.06</v>
          </cell>
          <cell r="G327">
            <v>8.7799999999999994</v>
          </cell>
          <cell r="H327">
            <v>0</v>
          </cell>
          <cell r="I327">
            <v>0</v>
          </cell>
          <cell r="J327">
            <v>3</v>
          </cell>
          <cell r="K327">
            <v>3.78</v>
          </cell>
          <cell r="L327">
            <v>2</v>
          </cell>
          <cell r="O327" t="str">
            <v xml:space="preserve">Имеется утвержденное ТЭО проекта </v>
          </cell>
          <cell r="P327" t="str">
            <v>Постановление Президента Республики Узбекистан от 22.07.2010 г. №ПП-1372;от 15.12.2010 г. №ПП-1442;от 04.10.2011 г. №ПП-1623;</v>
          </cell>
        </row>
        <row r="328">
          <cell r="E328" t="str">
            <v>собственные средства</v>
          </cell>
          <cell r="F328">
            <v>13.06</v>
          </cell>
          <cell r="G328">
            <v>8.7799999999999994</v>
          </cell>
          <cell r="J328">
            <v>3</v>
          </cell>
          <cell r="K328">
            <v>3.78</v>
          </cell>
          <cell r="L328">
            <v>2</v>
          </cell>
        </row>
        <row r="329">
          <cell r="A329" t="str">
            <v>Строительство завода эмульсионно-взрывчатых веществ для обеспечения подземных взрывных работ на Зармитанской золоторудной зоне</v>
          </cell>
          <cell r="B329" t="str">
            <v>заданная</v>
          </cell>
          <cell r="C329" t="str">
            <v>2014-2016 гг.</v>
          </cell>
          <cell r="D329" t="str">
            <v>не предусмотрен</v>
          </cell>
          <cell r="E329" t="str">
            <v>Всего</v>
          </cell>
          <cell r="F329">
            <v>18</v>
          </cell>
          <cell r="G329">
            <v>18</v>
          </cell>
          <cell r="H329">
            <v>5.5</v>
          </cell>
          <cell r="I329">
            <v>12.5</v>
          </cell>
          <cell r="O329" t="str">
            <v>Требуется разработка ПТЭО проекта</v>
          </cell>
          <cell r="P329" t="str">
            <v>Постановление Президента Республики Узбекистан от 15.12.2010 г. №ПП-1442,от 17.11.2014 г. №ПП-2264</v>
          </cell>
        </row>
        <row r="330">
          <cell r="E330" t="str">
            <v>собственные средства</v>
          </cell>
          <cell r="F330">
            <v>18</v>
          </cell>
          <cell r="G330">
            <v>18</v>
          </cell>
          <cell r="H330">
            <v>5.5</v>
          </cell>
          <cell r="I330">
            <v>12.5</v>
          </cell>
        </row>
        <row r="331">
          <cell r="A331" t="str">
            <v xml:space="preserve">Военный городок батальона охраны и обороны ГМЗ-4 </v>
          </cell>
          <cell r="B331" t="str">
            <v>заданная</v>
          </cell>
          <cell r="C331" t="str">
            <v>2012-2016 гг.</v>
          </cell>
          <cell r="D331" t="str">
            <v>не предусмотрен</v>
          </cell>
          <cell r="E331" t="str">
            <v>Всего</v>
          </cell>
          <cell r="F331">
            <v>17.363779654851875</v>
          </cell>
          <cell r="G331">
            <v>9.7868488057228298</v>
          </cell>
          <cell r="H331">
            <v>6.8122701370084453</v>
          </cell>
          <cell r="I331">
            <v>2.9745786687143836</v>
          </cell>
          <cell r="O331" t="str">
            <v>Требуется доработка ТЭО проекта</v>
          </cell>
          <cell r="P331" t="str">
            <v>Постановление Президента РУз от 04.01.2011г.Предложение инициатора</v>
          </cell>
        </row>
        <row r="332">
          <cell r="E332" t="str">
            <v>собственные средства</v>
          </cell>
          <cell r="F332">
            <v>17.363779654851875</v>
          </cell>
          <cell r="G332">
            <v>9.7868488057228298</v>
          </cell>
          <cell r="H332">
            <v>6.8122701370084453</v>
          </cell>
          <cell r="I332">
            <v>2.9745786687143836</v>
          </cell>
        </row>
        <row r="333">
          <cell r="A333" t="str">
            <v>Строительство цеха кучного выщелачивания на месторождений "Аджибугут"</v>
          </cell>
          <cell r="B333" t="str">
            <v>заданная</v>
          </cell>
          <cell r="C333" t="str">
            <v>2015-2017 гг.</v>
          </cell>
          <cell r="D333" t="str">
            <v>не предусмотрен</v>
          </cell>
          <cell r="E333" t="str">
            <v>Всего</v>
          </cell>
          <cell r="F333">
            <v>25.63</v>
          </cell>
          <cell r="G333">
            <v>25.63</v>
          </cell>
          <cell r="H333">
            <v>1.1000000000000001</v>
          </cell>
          <cell r="I333">
            <v>4.3234450147516466</v>
          </cell>
          <cell r="J333">
            <v>4.5709897748858266</v>
          </cell>
          <cell r="K333">
            <v>15.635565210362524</v>
          </cell>
          <cell r="O333" t="str">
            <v>Требуется разработка ПТЭО проекта</v>
          </cell>
          <cell r="P333" t="str">
            <v>Постановление Президента Республики Узбекистан от 15.12.2010 г. №ПП-1442,от 17.11.2014 г. №ПП-2264</v>
          </cell>
        </row>
        <row r="334">
          <cell r="E334" t="str">
            <v>собственные средства</v>
          </cell>
          <cell r="F334">
            <v>25.63</v>
          </cell>
          <cell r="G334">
            <v>25.63</v>
          </cell>
          <cell r="H334">
            <v>1.1000000000000001</v>
          </cell>
          <cell r="I334">
            <v>4.3234450147516466</v>
          </cell>
          <cell r="J334">
            <v>4.5709897748858266</v>
          </cell>
          <cell r="K334">
            <v>15.635565210362524</v>
          </cell>
        </row>
        <row r="335">
          <cell r="A335" t="str">
            <v>Усовершенствование технологии извлечения золота из упорных руд месторождений "Кокпатас" и "Даугызтау"</v>
          </cell>
          <cell r="B335" t="str">
            <v>заданная</v>
          </cell>
          <cell r="C335" t="str">
            <v>2015 г.</v>
          </cell>
          <cell r="D335" t="str">
            <v>не предусмотрен</v>
          </cell>
          <cell r="E335" t="str">
            <v>Всего</v>
          </cell>
          <cell r="F335">
            <v>70</v>
          </cell>
          <cell r="G335">
            <v>70</v>
          </cell>
          <cell r="H335">
            <v>5.2</v>
          </cell>
          <cell r="I335">
            <v>64.8</v>
          </cell>
          <cell r="O335" t="str">
            <v>Требуется разработка рабочего проекта</v>
          </cell>
          <cell r="P335" t="str">
            <v>Постановления Президента Республики Узбекистан от 17.11.2014 г. №ПП-2264Протокол технического совещания №2-01/16834 от 29.11.2011г.</v>
          </cell>
        </row>
        <row r="336">
          <cell r="E336" t="str">
            <v>собственные средства</v>
          </cell>
          <cell r="F336">
            <v>70</v>
          </cell>
          <cell r="G336">
            <v>70</v>
          </cell>
          <cell r="H336">
            <v>5.2</v>
          </cell>
          <cell r="I336">
            <v>64.8</v>
          </cell>
        </row>
        <row r="337">
          <cell r="A337" t="str">
            <v>Строительства РКС на площадке карьера Даугызтау (2шт)</v>
          </cell>
          <cell r="B337" t="str">
            <v>заданная</v>
          </cell>
          <cell r="C337" t="str">
            <v>2015 г.</v>
          </cell>
          <cell r="D337" t="str">
            <v>не предусмотрен</v>
          </cell>
          <cell r="E337" t="str">
            <v>Всего</v>
          </cell>
          <cell r="F337">
            <v>1.36927615891363</v>
          </cell>
          <cell r="G337">
            <v>1.369276158913632</v>
          </cell>
          <cell r="H337">
            <v>1.369276158913632</v>
          </cell>
          <cell r="I337">
            <v>0</v>
          </cell>
          <cell r="O337" t="str">
            <v>Требуется разработка рабочего проекта</v>
          </cell>
          <cell r="P337" t="str">
            <v>Протокол НГМК №4-01/12769 от 06.12.2013г.</v>
          </cell>
        </row>
        <row r="338">
          <cell r="E338" t="str">
            <v>собственные средства</v>
          </cell>
          <cell r="F338">
            <v>1.36927615891363</v>
          </cell>
          <cell r="G338">
            <v>1.369276158913632</v>
          </cell>
          <cell r="H338">
            <v>1.369276158913632</v>
          </cell>
        </row>
        <row r="339">
          <cell r="A339" t="str">
            <v>Строитеьство ГМП на базе месторождение "Пистале"</v>
          </cell>
          <cell r="B339" t="str">
            <v>заданная</v>
          </cell>
          <cell r="C339" t="str">
            <v>2016-2022 гг.</v>
          </cell>
          <cell r="D339" t="str">
            <v>не предусмотрен</v>
          </cell>
          <cell r="E339" t="str">
            <v>Всего</v>
          </cell>
          <cell r="F339">
            <v>120</v>
          </cell>
          <cell r="G339">
            <v>120</v>
          </cell>
          <cell r="H339">
            <v>0</v>
          </cell>
          <cell r="I339">
            <v>5</v>
          </cell>
          <cell r="J339">
            <v>9.5136806369478251</v>
          </cell>
          <cell r="K339">
            <v>15.44</v>
          </cell>
          <cell r="L339">
            <v>13</v>
          </cell>
          <cell r="M339">
            <v>12</v>
          </cell>
          <cell r="O339" t="str">
            <v>Требуется разработка ПТЭО проекта</v>
          </cell>
          <cell r="P339" t="str">
            <v>Протоколы НГМК №4-01/732 и 4-01/731 от 23.01.2014г.</v>
          </cell>
        </row>
        <row r="340">
          <cell r="E340" t="str">
            <v>собственные средства</v>
          </cell>
          <cell r="F340">
            <v>120</v>
          </cell>
          <cell r="G340">
            <v>120</v>
          </cell>
          <cell r="I340">
            <v>5</v>
          </cell>
          <cell r="J340">
            <v>9.5136806369478251</v>
          </cell>
          <cell r="K340">
            <v>15.44</v>
          </cell>
          <cell r="L340">
            <v>13</v>
          </cell>
          <cell r="M340">
            <v>12</v>
          </cell>
        </row>
        <row r="341">
          <cell r="A341" t="str">
            <v>Отработка нижних горизонтов горнордного комплекса на базе месторождений Зармитанской золотордной зоны (до гор. 300 м)</v>
          </cell>
          <cell r="B341" t="str">
            <v>заданная</v>
          </cell>
          <cell r="C341" t="str">
            <v>2016-2022 гг.</v>
          </cell>
          <cell r="D341" t="str">
            <v>не предусмотрен</v>
          </cell>
          <cell r="E341" t="str">
            <v>Всего</v>
          </cell>
          <cell r="F341">
            <v>221.52960433253847</v>
          </cell>
          <cell r="G341">
            <v>221.52960433253847</v>
          </cell>
          <cell r="H341">
            <v>0</v>
          </cell>
          <cell r="I341">
            <v>15.928933435719195</v>
          </cell>
          <cell r="J341">
            <v>41.010829729620497</v>
          </cell>
          <cell r="K341">
            <v>24.02</v>
          </cell>
          <cell r="L341">
            <v>16.600000000000001</v>
          </cell>
          <cell r="M341">
            <v>40.78</v>
          </cell>
          <cell r="O341" t="str">
            <v>Требуется разработка ПТЭО проекта</v>
          </cell>
          <cell r="P341" t="str">
            <v>Протокол КМ РУз от 02.05.2013г</v>
          </cell>
        </row>
        <row r="342">
          <cell r="E342" t="str">
            <v>собственные средства</v>
          </cell>
          <cell r="F342">
            <v>221.52960433253847</v>
          </cell>
          <cell r="G342">
            <v>221.52960433253847</v>
          </cell>
          <cell r="I342">
            <v>15.928933435719195</v>
          </cell>
          <cell r="J342">
            <v>41.010829729620497</v>
          </cell>
          <cell r="K342">
            <v>24.02</v>
          </cell>
          <cell r="L342">
            <v>16.600000000000001</v>
          </cell>
          <cell r="M342">
            <v>40.78</v>
          </cell>
        </row>
        <row r="343">
          <cell r="A343" t="str">
            <v>Строительство кирпичного завода мощностью 10 млн.шт.в год</v>
          </cell>
          <cell r="B343" t="str">
            <v>10 млн.шт.в год</v>
          </cell>
          <cell r="C343" t="str">
            <v>2016 г.</v>
          </cell>
          <cell r="D343" t="str">
            <v>не предусмотрен</v>
          </cell>
          <cell r="E343" t="str">
            <v>Всего</v>
          </cell>
          <cell r="F343">
            <v>0.72747847876166993</v>
          </cell>
          <cell r="G343">
            <v>0.72747847876166993</v>
          </cell>
          <cell r="H343">
            <v>0</v>
          </cell>
          <cell r="I343">
            <v>0.72747847876166993</v>
          </cell>
          <cell r="O343" t="str">
            <v>Требуется разработка рабочего проекта</v>
          </cell>
          <cell r="P343" t="str">
            <v>ПП-2137 от 03.03.2014г.</v>
          </cell>
        </row>
        <row r="344">
          <cell r="E344" t="str">
            <v>собственные средства</v>
          </cell>
          <cell r="F344">
            <v>0.72747847876166993</v>
          </cell>
          <cell r="G344">
            <v>0.72747847876166993</v>
          </cell>
          <cell r="I344">
            <v>0.72747847876166993</v>
          </cell>
        </row>
        <row r="345">
          <cell r="A345" t="str">
            <v>Техническое и технологическое перевооружение добычных и перерабатывающих мощностей</v>
          </cell>
          <cell r="B345" t="str">
            <v>заданная</v>
          </cell>
          <cell r="C345" t="str">
            <v>2013-2021 гг.</v>
          </cell>
          <cell r="D345" t="str">
            <v>не предусмотрен</v>
          </cell>
          <cell r="E345" t="str">
            <v>Всего</v>
          </cell>
          <cell r="F345">
            <v>32.4</v>
          </cell>
          <cell r="G345">
            <v>11.37</v>
          </cell>
          <cell r="H345">
            <v>2.63</v>
          </cell>
          <cell r="I345">
            <v>5.5</v>
          </cell>
          <cell r="J345">
            <v>2.42</v>
          </cell>
          <cell r="K345">
            <v>0.2</v>
          </cell>
          <cell r="L345">
            <v>0.2</v>
          </cell>
          <cell r="M345">
            <v>0.42</v>
          </cell>
          <cell r="O345" t="str">
            <v>Требуется разработка рабочего проекта</v>
          </cell>
          <cell r="P345" t="str">
            <v>Межвед №74 от 03.01.2013 года</v>
          </cell>
        </row>
        <row r="346">
          <cell r="E346" t="str">
            <v>собственные средства</v>
          </cell>
          <cell r="F346">
            <v>32.4</v>
          </cell>
          <cell r="G346">
            <v>11.37</v>
          </cell>
          <cell r="H346">
            <v>2.63</v>
          </cell>
          <cell r="I346">
            <v>5.5</v>
          </cell>
          <cell r="J346">
            <v>2.42</v>
          </cell>
          <cell r="K346">
            <v>0.2</v>
          </cell>
          <cell r="L346">
            <v>0.2</v>
          </cell>
          <cell r="M346">
            <v>0.42</v>
          </cell>
        </row>
        <row r="347">
          <cell r="A347" t="str">
            <v>РУ-5 НГМК. ОПУ ПВ на  месторождении "Аксай-1"</v>
          </cell>
          <cell r="B347" t="str">
            <v>заданная</v>
          </cell>
          <cell r="C347" t="str">
            <v>2015-2016 гг.</v>
          </cell>
          <cell r="D347" t="str">
            <v>не предусмотрен</v>
          </cell>
          <cell r="E347" t="str">
            <v>Всего</v>
          </cell>
          <cell r="F347">
            <v>2.5057592046235295</v>
          </cell>
          <cell r="G347">
            <v>2.5057592046235295</v>
          </cell>
          <cell r="H347">
            <v>1.2528796023117648</v>
          </cell>
          <cell r="I347">
            <v>1.2528796023117648</v>
          </cell>
          <cell r="O347" t="str">
            <v>ТЭО проекта на стадии разработки</v>
          </cell>
          <cell r="P347" t="str">
            <v>Протокол НГМК №2-02/920 от 21.01.2011г.</v>
          </cell>
        </row>
        <row r="348">
          <cell r="E348" t="str">
            <v>собственные средства</v>
          </cell>
          <cell r="F348">
            <v>2.5057592046235295</v>
          </cell>
          <cell r="G348">
            <v>2.5057592046235295</v>
          </cell>
          <cell r="H348">
            <v>1.2528796023117648</v>
          </cell>
          <cell r="I348">
            <v>1.2528796023117648</v>
          </cell>
        </row>
        <row r="349">
          <cell r="A349" t="str">
            <v>Строительство ЛСУ-5 на м/р "Северный Канимех"</v>
          </cell>
          <cell r="B349" t="str">
            <v>заданная</v>
          </cell>
          <cell r="C349" t="str">
            <v>2015-2016 гг.</v>
          </cell>
          <cell r="D349" t="str">
            <v>не предусмотрен</v>
          </cell>
          <cell r="E349" t="str">
            <v>Всего</v>
          </cell>
          <cell r="F349">
            <v>3.4353150385967748</v>
          </cell>
          <cell r="G349">
            <v>3.4353150385967748</v>
          </cell>
          <cell r="H349">
            <v>1.7176575192983874</v>
          </cell>
          <cell r="I349">
            <v>1.7176575192983874</v>
          </cell>
          <cell r="O349" t="str">
            <v>Требуется разработка рабочего проекта</v>
          </cell>
          <cell r="P349" t="str">
            <v>Протокол НГМК №6-01/8 от 29.01.2014г.</v>
          </cell>
        </row>
        <row r="350">
          <cell r="E350" t="str">
            <v>собственные средства</v>
          </cell>
          <cell r="F350">
            <v>3.4353150385967748</v>
          </cell>
          <cell r="G350">
            <v>3.4353150385967748</v>
          </cell>
          <cell r="H350">
            <v>1.7176575192983874</v>
          </cell>
          <cell r="I350">
            <v>1.7176575192983874</v>
          </cell>
        </row>
        <row r="351">
          <cell r="A351" t="str">
            <v>Строительство добычного рудника на базе месторождений Аристантауского рудного поля</v>
          </cell>
          <cell r="B351" t="str">
            <v>заданная</v>
          </cell>
          <cell r="C351" t="str">
            <v>2015-2017 гг.</v>
          </cell>
          <cell r="D351" t="str">
            <v>не предусмотрен</v>
          </cell>
          <cell r="E351" t="str">
            <v>Всего</v>
          </cell>
          <cell r="F351">
            <v>22</v>
          </cell>
          <cell r="G351">
            <v>22</v>
          </cell>
          <cell r="H351">
            <v>4.3</v>
          </cell>
          <cell r="I351">
            <v>17.7</v>
          </cell>
          <cell r="O351" t="str">
            <v>Требуется разработка рабочего проекта</v>
          </cell>
          <cell r="P351" t="str">
            <v>Постановления Президента Республики Узбекистан от 17.11.2014 г. №ПП-2264Протокол ГП "Навоийского ГМК" от 23.01.2014 г. №4-01/731</v>
          </cell>
        </row>
        <row r="352">
          <cell r="E352" t="str">
            <v>собственные средства</v>
          </cell>
          <cell r="F352">
            <v>22</v>
          </cell>
          <cell r="G352">
            <v>22</v>
          </cell>
          <cell r="H352">
            <v>4.3</v>
          </cell>
          <cell r="I352">
            <v>17.7</v>
          </cell>
        </row>
        <row r="353">
          <cell r="A353" t="str">
            <v>Вскрытие и отработка горизонта 660м и 600м месторождения "Гужумсай"</v>
          </cell>
          <cell r="B353" t="str">
            <v>заданная</v>
          </cell>
          <cell r="C353" t="str">
            <v>2015-2016 гг.</v>
          </cell>
          <cell r="D353" t="str">
            <v>не предусмотрен</v>
          </cell>
          <cell r="E353" t="str">
            <v>Всего</v>
          </cell>
          <cell r="F353">
            <v>10</v>
          </cell>
          <cell r="G353">
            <v>10</v>
          </cell>
          <cell r="H353">
            <v>5</v>
          </cell>
          <cell r="I353">
            <v>5</v>
          </cell>
          <cell r="O353" t="str">
            <v>Требуется разработка рабочего проекта</v>
          </cell>
          <cell r="P353" t="str">
            <v>Постановления Президента Республики Узбекистан от 17.11.2014 г. №ПП-2264Протокол ГП "Навоийского ГМК" от 12.01.2014 г. №27-02/5122</v>
          </cell>
        </row>
        <row r="354">
          <cell r="E354" t="str">
            <v>собственные средства</v>
          </cell>
          <cell r="F354">
            <v>10</v>
          </cell>
          <cell r="G354">
            <v>10</v>
          </cell>
          <cell r="H354">
            <v>5</v>
          </cell>
          <cell r="I354">
            <v>5</v>
          </cell>
        </row>
        <row r="355">
          <cell r="A355" t="str">
            <v>Добыча сульфидных руд на руднике Маржанбулак и строительство нового хвостохранилища МЗИУ</v>
          </cell>
          <cell r="B355" t="str">
            <v>заданная</v>
          </cell>
          <cell r="C355" t="str">
            <v>2015-2020 гг.</v>
          </cell>
          <cell r="D355" t="str">
            <v>не предусмотрен</v>
          </cell>
          <cell r="E355" t="str">
            <v>Всего</v>
          </cell>
          <cell r="F355">
            <v>30</v>
          </cell>
          <cell r="G355">
            <v>29.8</v>
          </cell>
          <cell r="H355">
            <v>1</v>
          </cell>
          <cell r="I355">
            <v>5.76</v>
          </cell>
          <cell r="J355">
            <v>5.76</v>
          </cell>
          <cell r="K355">
            <v>5.76</v>
          </cell>
          <cell r="L355">
            <v>5.76</v>
          </cell>
          <cell r="M355">
            <v>5.76</v>
          </cell>
          <cell r="O355" t="str">
            <v>Требуется разработка рабочего проекта</v>
          </cell>
          <cell r="P355" t="str">
            <v>Постановления Президента Республики Узбекистан от 17.11.2014 г. №ПП-2264Протокол ГП "Навоийского ГМК" от 23.01.2014 г. №4-01/731</v>
          </cell>
        </row>
        <row r="356">
          <cell r="E356" t="str">
            <v>собственные средства</v>
          </cell>
          <cell r="F356">
            <v>30</v>
          </cell>
          <cell r="G356">
            <v>29.8</v>
          </cell>
          <cell r="H356">
            <v>1</v>
          </cell>
          <cell r="I356">
            <v>5.76</v>
          </cell>
          <cell r="J356">
            <v>5.76</v>
          </cell>
          <cell r="K356">
            <v>5.76</v>
          </cell>
          <cell r="L356">
            <v>5.76</v>
          </cell>
          <cell r="M356">
            <v>5.76</v>
          </cell>
        </row>
        <row r="357">
          <cell r="A357" t="str">
            <v>Строительство добычного участка на месторождении "Аульбек"</v>
          </cell>
          <cell r="B357" t="str">
            <v>заданная</v>
          </cell>
          <cell r="C357" t="str">
            <v>2015-2016 гг.</v>
          </cell>
          <cell r="D357" t="str">
            <v>не предусмотрен</v>
          </cell>
          <cell r="E357" t="str">
            <v>Всего</v>
          </cell>
          <cell r="F357">
            <v>19.989999999999998</v>
          </cell>
          <cell r="G357">
            <v>7.67</v>
          </cell>
          <cell r="H357">
            <v>2.4</v>
          </cell>
          <cell r="I357">
            <v>5.27</v>
          </cell>
          <cell r="O357" t="str">
            <v>Требуется разработка рабочего проекта</v>
          </cell>
          <cell r="P357" t="str">
            <v>Постановление Президента Республики Узбекистан от 04.10.2011 г. №ПП-1623,от 17.11.2014 г. №ПП-2264</v>
          </cell>
        </row>
        <row r="358">
          <cell r="E358" t="str">
            <v>собственные средства</v>
          </cell>
          <cell r="F358">
            <v>19.989999999999998</v>
          </cell>
          <cell r="G358">
            <v>7.67</v>
          </cell>
          <cell r="H358">
            <v>2.4</v>
          </cell>
          <cell r="I358">
            <v>5.27</v>
          </cell>
        </row>
        <row r="359">
          <cell r="A359" t="str">
            <v>модернизация и реконструкция</v>
          </cell>
          <cell r="F359">
            <v>1067.8424777108676</v>
          </cell>
          <cell r="G359">
            <v>903.70789839550559</v>
          </cell>
          <cell r="H359">
            <v>122.39893101079093</v>
          </cell>
          <cell r="I359">
            <v>107.04802812916783</v>
          </cell>
          <cell r="J359">
            <v>106.22409570383543</v>
          </cell>
          <cell r="K359">
            <v>82.56</v>
          </cell>
          <cell r="L359">
            <v>122.21</v>
          </cell>
          <cell r="M359">
            <v>103.85</v>
          </cell>
        </row>
        <row r="360">
          <cell r="A360" t="str">
            <v>Расширение и реконструкция хвостового хозяйства ГМЗ-2 (I этап)</v>
          </cell>
          <cell r="B360" t="str">
            <v>заданная</v>
          </cell>
          <cell r="C360" t="str">
            <v>2011-2015 гг.</v>
          </cell>
          <cell r="D360" t="str">
            <v>не предусмотрен</v>
          </cell>
          <cell r="E360" t="str">
            <v>Всего</v>
          </cell>
          <cell r="F360">
            <v>48.13</v>
          </cell>
          <cell r="G360">
            <v>6.64</v>
          </cell>
          <cell r="H360">
            <v>6.64</v>
          </cell>
          <cell r="O360" t="str">
            <v xml:space="preserve">Имеется утвержденное ТЭО проекта </v>
          </cell>
          <cell r="P360" t="str">
            <v>Постановление Президента Республики Узбекистан от 15.12.2010 г. №ПП-1442,от 17.11.2014 г. №ПП-2264Закл. №291-Э от 17.05.11г. Упр.эксперт. Градостроит.при Госархитектстрое Руз</v>
          </cell>
        </row>
        <row r="361">
          <cell r="E361" t="str">
            <v>собственные средства</v>
          </cell>
          <cell r="F361">
            <v>48.13</v>
          </cell>
          <cell r="G361">
            <v>6.64</v>
          </cell>
          <cell r="H361">
            <v>6.64</v>
          </cell>
        </row>
        <row r="362">
          <cell r="A362" t="str">
            <v>Реконструкция и расширение отделений флотации и сорбции ГМЗ-3</v>
          </cell>
          <cell r="B362" t="str">
            <v>заданная</v>
          </cell>
          <cell r="C362" t="str">
            <v>2011-2015 гг.</v>
          </cell>
          <cell r="E362" t="str">
            <v>Всего</v>
          </cell>
          <cell r="F362">
            <v>33.392000000000003</v>
          </cell>
          <cell r="G362">
            <v>1.5</v>
          </cell>
          <cell r="H362">
            <v>1.5</v>
          </cell>
          <cell r="P362" t="str">
            <v>Постановление Президента Республики Узбекистан от 15.12.2010 г. №ПП-1442</v>
          </cell>
        </row>
        <row r="363">
          <cell r="E363" t="str">
            <v>собственные средства</v>
          </cell>
          <cell r="F363">
            <v>33.392000000000003</v>
          </cell>
          <cell r="G363">
            <v>1.5</v>
          </cell>
          <cell r="H363">
            <v>1.5</v>
          </cell>
        </row>
        <row r="364">
          <cell r="A364" t="str">
            <v>Техническое и технологическое перевооружение объектов основного производства (II-этап)</v>
          </cell>
          <cell r="B364" t="str">
            <v>заданная</v>
          </cell>
          <cell r="C364" t="str">
            <v>2013-2015 гг.</v>
          </cell>
          <cell r="D364" t="str">
            <v>не предусмотрен</v>
          </cell>
          <cell r="E364" t="str">
            <v>Всего</v>
          </cell>
          <cell r="F364">
            <v>57.74</v>
          </cell>
          <cell r="G364">
            <v>5</v>
          </cell>
          <cell r="H364">
            <v>5</v>
          </cell>
          <cell r="I364">
            <v>0</v>
          </cell>
          <cell r="J364">
            <v>0</v>
          </cell>
          <cell r="O364" t="str">
            <v>Требуется разработка рабочего проекта</v>
          </cell>
          <cell r="P364" t="str">
            <v>Постановления Президента Республики Узбекистан от 17.11.2014 г. №ПП-2264Протокол №21-А от14.05.2014 г.Письмо НГМК от 19.04.2013 г. №8-12/4243</v>
          </cell>
        </row>
        <row r="365">
          <cell r="E365" t="str">
            <v>собственные средства</v>
          </cell>
          <cell r="F365">
            <v>57.74</v>
          </cell>
          <cell r="G365">
            <v>5</v>
          </cell>
          <cell r="H365">
            <v>5</v>
          </cell>
        </row>
        <row r="366">
          <cell r="A366" t="str">
            <v>Обновление (замена) морально и физически устаревшего оборудования. IV этап</v>
          </cell>
          <cell r="B366" t="str">
            <v>заданная</v>
          </cell>
          <cell r="C366" t="str">
            <v>2015-2017гг.</v>
          </cell>
          <cell r="D366" t="str">
            <v>не предусмотрен</v>
          </cell>
          <cell r="E366" t="str">
            <v>Всего</v>
          </cell>
          <cell r="F366">
            <v>36.369999999999997</v>
          </cell>
          <cell r="G366">
            <v>36.369999999999997</v>
          </cell>
          <cell r="H366">
            <v>6.06</v>
          </cell>
          <cell r="I366">
            <v>19.829999999999998</v>
          </cell>
          <cell r="J366">
            <v>10.48</v>
          </cell>
          <cell r="O366" t="str">
            <v>Требуется разработка рабочего проекта</v>
          </cell>
          <cell r="P366" t="str">
            <v>Постановление Кабинета Министров от 19.04.2012 г. №115</v>
          </cell>
        </row>
        <row r="367">
          <cell r="E367" t="str">
            <v>собственные средства</v>
          </cell>
          <cell r="F367">
            <v>36.369999999999997</v>
          </cell>
          <cell r="G367">
            <v>36.369999999999997</v>
          </cell>
          <cell r="H367">
            <v>6.06</v>
          </cell>
          <cell r="I367">
            <v>19.829999999999998</v>
          </cell>
          <cell r="J367">
            <v>10.48</v>
          </cell>
        </row>
        <row r="368">
          <cell r="A368" t="str">
            <v>Модернизация и техническое перевооружение объектов вспомогательных производств</v>
          </cell>
          <cell r="B368" t="str">
            <v>заданная</v>
          </cell>
          <cell r="C368" t="str">
            <v>2014-2021 гг.</v>
          </cell>
          <cell r="D368" t="str">
            <v>не предусмотрен</v>
          </cell>
          <cell r="E368" t="str">
            <v>Всего</v>
          </cell>
          <cell r="F368">
            <v>190.3</v>
          </cell>
          <cell r="G368">
            <v>185.8</v>
          </cell>
          <cell r="H368">
            <v>10.55</v>
          </cell>
          <cell r="I368">
            <v>19.328456533160892</v>
          </cell>
          <cell r="J368">
            <v>17.119993533524632</v>
          </cell>
          <cell r="K368">
            <v>5.7899999999999991</v>
          </cell>
          <cell r="L368">
            <v>25.87</v>
          </cell>
          <cell r="M368">
            <v>5.0999999999999996</v>
          </cell>
          <cell r="O368" t="str">
            <v>Требуется разработка рабочего проекта</v>
          </cell>
          <cell r="P368" t="str">
            <v>№ПП-2069 от 18.11.2013г.от 17.11.2014 г. №ПП-2264Протокол Кабинета Министров от 31.01.2013 г. №02-02/1-190</v>
          </cell>
        </row>
        <row r="369">
          <cell r="E369" t="str">
            <v>собственные средства</v>
          </cell>
          <cell r="F369">
            <v>190.3</v>
          </cell>
          <cell r="G369">
            <v>185.8</v>
          </cell>
          <cell r="H369">
            <v>10.55</v>
          </cell>
          <cell r="I369">
            <v>19.328456533160892</v>
          </cell>
          <cell r="J369">
            <v>17.119993533524632</v>
          </cell>
          <cell r="K369">
            <v>5.7899999999999991</v>
          </cell>
          <cell r="L369">
            <v>25.87</v>
          </cell>
          <cell r="M369">
            <v>5.0999999999999996</v>
          </cell>
        </row>
        <row r="370">
          <cell r="A370" t="str">
            <v>Техническое и технологическое перевооружение добывающих и перерабатывающих мощностей</v>
          </cell>
          <cell r="B370" t="str">
            <v>заданная</v>
          </cell>
          <cell r="C370" t="str">
            <v>2014-2016 гг.</v>
          </cell>
          <cell r="D370" t="str">
            <v>не предусмотрен</v>
          </cell>
          <cell r="E370" t="str">
            <v>Всего</v>
          </cell>
          <cell r="F370">
            <v>32.4</v>
          </cell>
          <cell r="G370">
            <v>19.2</v>
          </cell>
          <cell r="H370">
            <v>12.77</v>
          </cell>
          <cell r="I370">
            <v>3.4</v>
          </cell>
          <cell r="J370">
            <v>3.03</v>
          </cell>
          <cell r="O370" t="str">
            <v>Требуется разработка рабочего проекта</v>
          </cell>
          <cell r="P370" t="str">
            <v>Протокол Кабинета Министров от 31.01.2013 г. №02-02/1-190ПП №1442 от 15.12.10гот 17.11.2014 г. №ПП-2264</v>
          </cell>
        </row>
        <row r="371">
          <cell r="E371" t="str">
            <v>собственные средства</v>
          </cell>
          <cell r="F371">
            <v>32.4</v>
          </cell>
          <cell r="G371">
            <v>19.2</v>
          </cell>
          <cell r="H371">
            <v>12.77</v>
          </cell>
          <cell r="I371">
            <v>3.4</v>
          </cell>
          <cell r="J371">
            <v>3.03</v>
          </cell>
        </row>
        <row r="372">
          <cell r="A372" t="str">
            <v>Повышение энергоэффективности сернокислотного производства за счет выработки электрической энергии с использованием вторичных энергоресурсов</v>
          </cell>
          <cell r="B372" t="str">
            <v>заданная</v>
          </cell>
          <cell r="C372" t="str">
            <v>2013-2015 гг.</v>
          </cell>
          <cell r="D372" t="str">
            <v>не предусмотрен</v>
          </cell>
          <cell r="E372" t="str">
            <v>Всего</v>
          </cell>
          <cell r="F372">
            <v>8.1999999999999993</v>
          </cell>
          <cell r="G372">
            <v>5.4</v>
          </cell>
          <cell r="H372">
            <v>5.4</v>
          </cell>
          <cell r="O372" t="str">
            <v>ТЭО проекта на стадии разработки</v>
          </cell>
          <cell r="P372" t="str">
            <v xml:space="preserve">Протокол Кабинета Министров от 31.01.2013 г. №02-02/1-190ПП-1855 от 21.11.2012г.;№ПП-2069 от 18.11.2013г.от 17.11.2014 г. №ПП-2264                        </v>
          </cell>
        </row>
        <row r="373">
          <cell r="E373" t="str">
            <v>собственные средства</v>
          </cell>
          <cell r="F373">
            <v>8.1999999999999993</v>
          </cell>
          <cell r="G373">
            <v>5.4</v>
          </cell>
          <cell r="H373">
            <v>5.4</v>
          </cell>
        </row>
        <row r="374">
          <cell r="A374" t="str">
            <v>Отработка карьера «Мурунтау» (V очередь)</v>
          </cell>
          <cell r="B374" t="str">
            <v>заданная</v>
          </cell>
          <cell r="C374" t="str">
            <v>2015-2025 гг.</v>
          </cell>
          <cell r="D374" t="str">
            <v>не требуется</v>
          </cell>
          <cell r="E374" t="str">
            <v>Всего</v>
          </cell>
          <cell r="F374">
            <v>230</v>
          </cell>
          <cell r="G374">
            <v>230</v>
          </cell>
          <cell r="H374">
            <v>4.68</v>
          </cell>
          <cell r="I374">
            <v>7.3087560118013162</v>
          </cell>
          <cell r="J374">
            <v>16.16744129652831</v>
          </cell>
          <cell r="K374">
            <v>20</v>
          </cell>
          <cell r="L374">
            <v>36.549999999999997</v>
          </cell>
          <cell r="M374">
            <v>37.74</v>
          </cell>
          <cell r="O374" t="str">
            <v>Требуется разработка ТЭО проекта</v>
          </cell>
          <cell r="P374" t="str">
            <v>Постановление Президента Республики Узбекистан от 15.12.2010 г. №ПП-1442,от 17.11.2014 г. №ПП-2264</v>
          </cell>
        </row>
        <row r="375">
          <cell r="E375" t="str">
            <v>собственные средства</v>
          </cell>
          <cell r="F375">
            <v>230</v>
          </cell>
          <cell r="G375">
            <v>230</v>
          </cell>
          <cell r="H375">
            <v>4.68</v>
          </cell>
          <cell r="I375">
            <v>7.3087560118013162</v>
          </cell>
          <cell r="J375">
            <v>16.16744129652831</v>
          </cell>
          <cell r="K375">
            <v>20</v>
          </cell>
          <cell r="L375">
            <v>36.549999999999997</v>
          </cell>
          <cell r="M375">
            <v>37.74</v>
          </cell>
        </row>
        <row r="376">
          <cell r="A376" t="str">
            <v xml:space="preserve">Расширение и реконструкция хвостового хозяйства  с намывом ограджающих дамб хвостохранилища №2 ГМЗ-2 ( II этап) </v>
          </cell>
          <cell r="B376" t="str">
            <v>заданная</v>
          </cell>
          <cell r="C376" t="str">
            <v>2015-2022 гг.</v>
          </cell>
          <cell r="D376" t="str">
            <v>не предусмотрен</v>
          </cell>
          <cell r="E376" t="str">
            <v>Всего</v>
          </cell>
          <cell r="F376">
            <v>160</v>
          </cell>
          <cell r="G376">
            <v>160</v>
          </cell>
          <cell r="H376">
            <v>6.0623206563472491</v>
          </cell>
          <cell r="I376">
            <v>8.0830942084629989</v>
          </cell>
          <cell r="J376">
            <v>8.0830942084629989</v>
          </cell>
          <cell r="K376">
            <v>15</v>
          </cell>
          <cell r="L376">
            <v>40</v>
          </cell>
          <cell r="M376">
            <v>43.55</v>
          </cell>
          <cell r="O376" t="str">
            <v>Требуется разработка ТЭО проекта</v>
          </cell>
          <cell r="P376" t="str">
            <v>ПП №1442 от 15.12.10г</v>
          </cell>
        </row>
        <row r="377">
          <cell r="E377" t="str">
            <v>собственные средства</v>
          </cell>
          <cell r="F377">
            <v>160</v>
          </cell>
          <cell r="G377">
            <v>160</v>
          </cell>
          <cell r="H377">
            <v>6.0623206563472491</v>
          </cell>
          <cell r="I377">
            <v>8.0830942084629989</v>
          </cell>
          <cell r="J377">
            <v>8.0830942084629989</v>
          </cell>
          <cell r="K377">
            <v>15</v>
          </cell>
          <cell r="L377">
            <v>40</v>
          </cell>
          <cell r="M377">
            <v>43.55</v>
          </cell>
        </row>
        <row r="378">
          <cell r="A378" t="str">
            <v>Расширение, техническое и технологическое перевооружение цеха кучного выщелачивания (II этап)</v>
          </cell>
          <cell r="B378" t="str">
            <v>заданная</v>
          </cell>
          <cell r="C378" t="str">
            <v>2016-2018 гг.</v>
          </cell>
          <cell r="D378" t="str">
            <v>не предусмотрен</v>
          </cell>
          <cell r="E378" t="str">
            <v>Всего</v>
          </cell>
          <cell r="F378">
            <v>27.3</v>
          </cell>
          <cell r="G378">
            <v>27.3</v>
          </cell>
          <cell r="H378">
            <v>0</v>
          </cell>
          <cell r="I378">
            <v>4</v>
          </cell>
          <cell r="J378">
            <v>8</v>
          </cell>
          <cell r="K378">
            <v>15.3</v>
          </cell>
          <cell r="O378" t="str">
            <v>Требуется разработка ТЭО проекта</v>
          </cell>
          <cell r="P378" t="str">
            <v>ПП №1442 от 15.12.10г</v>
          </cell>
        </row>
        <row r="379">
          <cell r="E379" t="str">
            <v>собственные средства</v>
          </cell>
          <cell r="F379">
            <v>27.3</v>
          </cell>
          <cell r="G379">
            <v>27.3</v>
          </cell>
          <cell r="I379">
            <v>4</v>
          </cell>
          <cell r="J379">
            <v>8</v>
          </cell>
          <cell r="K379">
            <v>15.3</v>
          </cell>
        </row>
        <row r="380">
          <cell r="A380" t="str">
            <v>Реконструкция ГМЗ-2 под переработку "хвостов" кучного выщелачивания</v>
          </cell>
          <cell r="B380" t="str">
            <v>заданная</v>
          </cell>
          <cell r="C380" t="str">
            <v>2015-2020 гг.</v>
          </cell>
          <cell r="D380" t="str">
            <v>не требуется</v>
          </cell>
          <cell r="E380" t="str">
            <v>Всего</v>
          </cell>
          <cell r="F380">
            <v>30</v>
          </cell>
          <cell r="G380">
            <v>30</v>
          </cell>
          <cell r="H380">
            <v>5.3</v>
          </cell>
          <cell r="I380">
            <v>6.97</v>
          </cell>
          <cell r="J380">
            <v>10.61</v>
          </cell>
          <cell r="K380">
            <v>2.5</v>
          </cell>
          <cell r="L380">
            <v>2.2999999999999998</v>
          </cell>
          <cell r="M380">
            <v>2.3199999999999998</v>
          </cell>
          <cell r="O380" t="str">
            <v>Требуется разработка ТЭО проекта</v>
          </cell>
          <cell r="P380" t="str">
            <v>ПП №1442 от 15.12.10г</v>
          </cell>
        </row>
        <row r="381">
          <cell r="E381" t="str">
            <v>собственные средства</v>
          </cell>
          <cell r="F381">
            <v>30</v>
          </cell>
          <cell r="G381">
            <v>30</v>
          </cell>
          <cell r="H381">
            <v>5.3</v>
          </cell>
          <cell r="I381">
            <v>6.97</v>
          </cell>
          <cell r="J381">
            <v>10.61</v>
          </cell>
          <cell r="K381">
            <v>2.5</v>
          </cell>
          <cell r="L381">
            <v>2.2999999999999998</v>
          </cell>
          <cell r="M381">
            <v>2.3199999999999998</v>
          </cell>
        </row>
        <row r="382">
          <cell r="A382" t="str">
            <v>Техническое перевооружение железнодорожного транспорта НГМК</v>
          </cell>
          <cell r="B382" t="str">
            <v>заданная</v>
          </cell>
          <cell r="C382" t="str">
            <v>2015-2017 гг.</v>
          </cell>
          <cell r="D382" t="str">
            <v>не предусмотрен</v>
          </cell>
          <cell r="E382" t="str">
            <v>Всего</v>
          </cell>
          <cell r="F382">
            <v>11.367093723477346</v>
          </cell>
          <cell r="G382">
            <v>11.367093723477346</v>
          </cell>
          <cell r="H382">
            <v>7.7733500383946961</v>
          </cell>
          <cell r="I382">
            <v>1.7968718425413246</v>
          </cell>
          <cell r="J382">
            <v>1.7968718425413246</v>
          </cell>
          <cell r="K382">
            <v>0</v>
          </cell>
          <cell r="L382">
            <v>0</v>
          </cell>
          <cell r="M382">
            <v>0</v>
          </cell>
          <cell r="O382" t="str">
            <v>Требуется разработка рабочего проекта</v>
          </cell>
          <cell r="P382" t="str">
            <v>ПП №1446 от 21.12.2010г.</v>
          </cell>
        </row>
        <row r="383">
          <cell r="E383" t="str">
            <v>собственные средства</v>
          </cell>
          <cell r="F383">
            <v>11.367093723477346</v>
          </cell>
          <cell r="G383">
            <v>11.367093723477346</v>
          </cell>
          <cell r="H383">
            <v>7.7733500383946961</v>
          </cell>
          <cell r="I383">
            <v>1.7968718425413246</v>
          </cell>
          <cell r="J383">
            <v>1.7968718425413246</v>
          </cell>
        </row>
        <row r="384">
          <cell r="A384" t="str">
            <v>Строительство II-этапа 2 очереди хвостохранилища ГМЗ-3</v>
          </cell>
          <cell r="B384" t="str">
            <v>заданная</v>
          </cell>
          <cell r="C384" t="str">
            <v>2012-2015 гг.</v>
          </cell>
          <cell r="D384" t="str">
            <v>не предусмотрен</v>
          </cell>
          <cell r="E384" t="str">
            <v>Всего</v>
          </cell>
          <cell r="F384">
            <v>22.37</v>
          </cell>
          <cell r="G384">
            <v>7.22</v>
          </cell>
          <cell r="H384">
            <v>7.22</v>
          </cell>
          <cell r="O384" t="str">
            <v>Имеется разработанный рабочий проект</v>
          </cell>
          <cell r="P384" t="str">
            <v>Постановления Президента Республики Узбекистан от 17.11.2014 г. №ПП-2264Закл. №108-экс от 30.07.12г. Госэксперт. Навоийской обл.</v>
          </cell>
        </row>
        <row r="385">
          <cell r="E385" t="str">
            <v>собственные средства</v>
          </cell>
          <cell r="F385">
            <v>22.37</v>
          </cell>
          <cell r="G385">
            <v>7.22</v>
          </cell>
          <cell r="H385">
            <v>7.22</v>
          </cell>
        </row>
        <row r="386">
          <cell r="A386" t="str">
            <v>Строительство постаянного расходного склада ВМ и установка для хранения и загрузки компонентов ЭВВ в СЗМ и МЗ-4 на площадке рудника "Даугызтау"</v>
          </cell>
          <cell r="B386" t="str">
            <v>заданная</v>
          </cell>
          <cell r="C386" t="str">
            <v>2015-2016 гг.</v>
          </cell>
          <cell r="D386" t="str">
            <v>не предусмотрен</v>
          </cell>
          <cell r="E386" t="str">
            <v>Всего</v>
          </cell>
          <cell r="F386">
            <v>0.98209594632825437</v>
          </cell>
          <cell r="G386">
            <v>0.98209594632825437</v>
          </cell>
          <cell r="H386">
            <v>0.39203006911045546</v>
          </cell>
          <cell r="I386">
            <v>0.59006587721779891</v>
          </cell>
          <cell r="J386">
            <v>0</v>
          </cell>
          <cell r="K386">
            <v>0</v>
          </cell>
          <cell r="L386">
            <v>0</v>
          </cell>
          <cell r="M386">
            <v>0</v>
          </cell>
          <cell r="O386" t="str">
            <v>ТЭО проекта на стадии разработки</v>
          </cell>
          <cell r="P386" t="str">
            <v>Протокол №2-01/832 от 19.01.11г.</v>
          </cell>
        </row>
        <row r="387">
          <cell r="E387" t="str">
            <v>собственные средства</v>
          </cell>
          <cell r="F387">
            <v>0.98209594632825437</v>
          </cell>
          <cell r="G387">
            <v>0.98209594632825437</v>
          </cell>
          <cell r="H387">
            <v>0.39203006911045546</v>
          </cell>
          <cell r="I387">
            <v>0.59006587721779891</v>
          </cell>
        </row>
        <row r="388">
          <cell r="A388" t="str">
            <v>Строительство постоянного расходного склада ВМ вместимостью 240тн на м/р Кокпатас</v>
          </cell>
          <cell r="B388" t="str">
            <v>заданная</v>
          </cell>
          <cell r="C388" t="str">
            <v>2016-2017 гг.</v>
          </cell>
          <cell r="D388" t="str">
            <v>не предусмотрен</v>
          </cell>
          <cell r="E388" t="str">
            <v>Всего</v>
          </cell>
          <cell r="F388">
            <v>0.72747847876166993</v>
          </cell>
          <cell r="G388">
            <v>0.72747847876166993</v>
          </cell>
          <cell r="H388">
            <v>0</v>
          </cell>
          <cell r="I388">
            <v>0.27078365598351045</v>
          </cell>
          <cell r="J388">
            <v>0.45669482277815943</v>
          </cell>
          <cell r="K388">
            <v>0</v>
          </cell>
          <cell r="L388">
            <v>0</v>
          </cell>
          <cell r="M388">
            <v>0</v>
          </cell>
          <cell r="O388" t="str">
            <v>Имеется разработанный рабочий проект</v>
          </cell>
          <cell r="P388" t="str">
            <v xml:space="preserve">Закл. №74-экс от 30.07.13г. Госэксперт. Навоийской обл. </v>
          </cell>
        </row>
        <row r="389">
          <cell r="E389" t="str">
            <v>собственные средства</v>
          </cell>
          <cell r="F389">
            <v>0.72747847876166993</v>
          </cell>
          <cell r="G389">
            <v>0.72747847876166993</v>
          </cell>
          <cell r="I389">
            <v>0.27078365598351045</v>
          </cell>
          <cell r="J389">
            <v>0.45669482277815943</v>
          </cell>
        </row>
        <row r="390">
          <cell r="A390" t="str">
            <v>Северное РУ НГМК. Реконструкция и строительство резервного (аварийного) электроснабжения объектов особой категории ГМЗ-3</v>
          </cell>
          <cell r="B390" t="str">
            <v>заданная</v>
          </cell>
          <cell r="C390" t="str">
            <v>2015-2016 гг.</v>
          </cell>
          <cell r="D390" t="str">
            <v>не предусмотрен</v>
          </cell>
          <cell r="E390" t="str">
            <v>Всего</v>
          </cell>
          <cell r="F390">
            <v>14.18</v>
          </cell>
          <cell r="G390">
            <v>14.18</v>
          </cell>
          <cell r="H390">
            <v>8.83</v>
          </cell>
          <cell r="I390">
            <v>5.35</v>
          </cell>
          <cell r="J390">
            <v>0</v>
          </cell>
          <cell r="K390">
            <v>0</v>
          </cell>
          <cell r="L390">
            <v>0</v>
          </cell>
          <cell r="M390">
            <v>0</v>
          </cell>
          <cell r="O390" t="str">
            <v>Имеется разработанный рабочий проект</v>
          </cell>
          <cell r="P390" t="str">
            <v>Постановления Президента Республики Узбекистан от 17.11.2014 г. №ПП-2264Закл. №122-экс от 02.12.2013г.  Госэксперт.                           Навоийской.обл.</v>
          </cell>
        </row>
        <row r="391">
          <cell r="E391" t="str">
            <v>собственные средства</v>
          </cell>
          <cell r="F391">
            <v>14.18</v>
          </cell>
          <cell r="G391">
            <v>14.18</v>
          </cell>
          <cell r="H391">
            <v>8.83</v>
          </cell>
          <cell r="I391">
            <v>5.35</v>
          </cell>
        </row>
        <row r="392">
          <cell r="A392" t="str">
            <v>ЦРУ НГМК. ОЭС ВВС. Реконструкция системы технического водоснабжения Зарафшан-Бессопан. 2-ой этап</v>
          </cell>
          <cell r="B392" t="str">
            <v>заданная</v>
          </cell>
          <cell r="C392" t="str">
            <v>2013-2015 гг.</v>
          </cell>
          <cell r="D392" t="str">
            <v>не предусмотрен</v>
          </cell>
          <cell r="E392" t="str">
            <v>Всего</v>
          </cell>
          <cell r="F392">
            <v>4.191084347088065</v>
          </cell>
          <cell r="G392">
            <v>2.7066240957038352</v>
          </cell>
          <cell r="H392">
            <v>2.7066240957038352</v>
          </cell>
          <cell r="I392">
            <v>0</v>
          </cell>
          <cell r="J392">
            <v>0</v>
          </cell>
          <cell r="K392">
            <v>0</v>
          </cell>
          <cell r="L392">
            <v>0</v>
          </cell>
          <cell r="M392">
            <v>0</v>
          </cell>
          <cell r="O392" t="str">
            <v>Имеется разработанный рабочий проект</v>
          </cell>
          <cell r="P392" t="str">
            <v>Закл. №124-Экс от 04.12.2013г. Госэксп. Навоий. обл.</v>
          </cell>
        </row>
        <row r="393">
          <cell r="E393" t="str">
            <v>собственные средства</v>
          </cell>
          <cell r="F393">
            <v>4.191084347088065</v>
          </cell>
          <cell r="G393">
            <v>2.7066240957038352</v>
          </cell>
          <cell r="H393">
            <v>2.7066240957038352</v>
          </cell>
        </row>
        <row r="394">
          <cell r="A394" t="str">
            <v>Техническое перевооружение МЗИУ под переработку сульфидных руд и отработка хвостовой пульпы хвостохранилища</v>
          </cell>
          <cell r="B394" t="str">
            <v>заданная</v>
          </cell>
          <cell r="C394" t="str">
            <v>2016-2019 гг.</v>
          </cell>
          <cell r="D394" t="str">
            <v>не требуется</v>
          </cell>
          <cell r="E394" t="str">
            <v>Всего</v>
          </cell>
          <cell r="F394">
            <v>30</v>
          </cell>
          <cell r="G394">
            <v>30</v>
          </cell>
          <cell r="H394">
            <v>0</v>
          </cell>
          <cell r="I394">
            <v>5.68</v>
          </cell>
          <cell r="J394">
            <v>6.05</v>
          </cell>
          <cell r="K394">
            <v>6.8000000000000007</v>
          </cell>
          <cell r="L394">
            <v>6.91</v>
          </cell>
          <cell r="M394">
            <v>4.5600000000000005</v>
          </cell>
          <cell r="O394" t="str">
            <v>Требуется разработка ТЭО проекта</v>
          </cell>
          <cell r="P394" t="str">
            <v>№ПП-1442 от 15.12.2010г</v>
          </cell>
        </row>
        <row r="395">
          <cell r="E395" t="str">
            <v>собственные средства</v>
          </cell>
          <cell r="F395">
            <v>30</v>
          </cell>
          <cell r="G395">
            <v>30</v>
          </cell>
          <cell r="H395">
            <v>0</v>
          </cell>
          <cell r="I395">
            <v>5.68</v>
          </cell>
          <cell r="J395">
            <v>6.05</v>
          </cell>
          <cell r="K395">
            <v>6.8000000000000007</v>
          </cell>
          <cell r="L395">
            <v>6.91</v>
          </cell>
          <cell r="M395">
            <v>4.5600000000000005</v>
          </cell>
        </row>
        <row r="396">
          <cell r="A396" t="str">
            <v>ГМЗ-1. Реконструкция хвостохра-нилища ГМЗ-1 с одновременной его экологической реабилитацией с использованием хвостов от переработки золотосодержащих руд.  2-я очередь</v>
          </cell>
          <cell r="B396" t="str">
            <v>заданная</v>
          </cell>
          <cell r="C396" t="str">
            <v>2012-2015 гг.</v>
          </cell>
          <cell r="D396" t="str">
            <v>не предусмотрен</v>
          </cell>
          <cell r="E396" t="str">
            <v>Всего</v>
          </cell>
          <cell r="F396">
            <v>1.850139433375096</v>
          </cell>
          <cell r="G396">
            <v>1.0720203693974053</v>
          </cell>
          <cell r="H396">
            <v>1.0720203693974053</v>
          </cell>
          <cell r="I396">
            <v>0</v>
          </cell>
          <cell r="J396">
            <v>0</v>
          </cell>
          <cell r="K396">
            <v>0</v>
          </cell>
          <cell r="L396">
            <v>0</v>
          </cell>
          <cell r="M396">
            <v>0</v>
          </cell>
          <cell r="O396" t="str">
            <v>Имеется разработанный рабочий проект</v>
          </cell>
          <cell r="P396" t="str">
            <v>Закл.№75-экс от 28.05.2012г. Госэксперт. Навоий.обл.</v>
          </cell>
        </row>
        <row r="397">
          <cell r="E397" t="str">
            <v>собственные средства</v>
          </cell>
          <cell r="F397">
            <v>1.850139433375096</v>
          </cell>
          <cell r="G397">
            <v>1.0720203693974053</v>
          </cell>
          <cell r="H397">
            <v>1.0720203693974053</v>
          </cell>
        </row>
        <row r="398">
          <cell r="A398" t="str">
            <v>Техническое перевооружение литейного производства ПО НМЗ на 2013 год.</v>
          </cell>
          <cell r="B398" t="str">
            <v>заданная</v>
          </cell>
          <cell r="C398" t="str">
            <v>2015 г.</v>
          </cell>
          <cell r="D398" t="str">
            <v>не предусмотрен</v>
          </cell>
          <cell r="E398" t="str">
            <v>Всего</v>
          </cell>
          <cell r="F398">
            <v>1.5</v>
          </cell>
          <cell r="G398">
            <v>1.5</v>
          </cell>
          <cell r="H398">
            <v>1.5</v>
          </cell>
          <cell r="I398">
            <v>0</v>
          </cell>
          <cell r="J398">
            <v>0</v>
          </cell>
          <cell r="K398">
            <v>0</v>
          </cell>
          <cell r="L398">
            <v>0</v>
          </cell>
          <cell r="M398">
            <v>0</v>
          </cell>
          <cell r="O398" t="str">
            <v>Имеется разработанный рабочий проект</v>
          </cell>
          <cell r="P398" t="str">
            <v>Закл.№75-экс от 28.05.2012г. Госэксперт. Навоий.обл.</v>
          </cell>
        </row>
        <row r="399">
          <cell r="E399" t="str">
            <v>собственные средства</v>
          </cell>
          <cell r="F399">
            <v>1.5</v>
          </cell>
          <cell r="G399">
            <v>1.5</v>
          </cell>
          <cell r="H399">
            <v>1.5</v>
          </cell>
        </row>
        <row r="400">
          <cell r="A400" t="str">
            <v>Внедрение комплексной интегрированной системы по компьютеризации финансового учета и отчетности, управления персоналом, оперативной и производственно-технологической деятельности в горно-металлургической сфере</v>
          </cell>
          <cell r="B400" t="str">
            <v>заданная</v>
          </cell>
          <cell r="C400" t="str">
            <v>2015 г.</v>
          </cell>
          <cell r="D400" t="str">
            <v>не предусмотрен</v>
          </cell>
          <cell r="E400" t="str">
            <v>Всего</v>
          </cell>
          <cell r="F400">
            <v>1.5155801640868123</v>
          </cell>
          <cell r="G400">
            <v>1.5155801640868123</v>
          </cell>
          <cell r="H400">
            <v>1.5155801640868123</v>
          </cell>
          <cell r="I400">
            <v>0</v>
          </cell>
          <cell r="J400">
            <v>0</v>
          </cell>
          <cell r="K400">
            <v>0</v>
          </cell>
          <cell r="L400">
            <v>0</v>
          </cell>
          <cell r="M400">
            <v>0</v>
          </cell>
          <cell r="O400" t="str">
            <v>Требуется разработка ПТЭР проекта</v>
          </cell>
          <cell r="P400" t="str">
            <v>№ ПП-2158 от 03.04.2014г. приказ НГМК №255 от 10.04.2014 г</v>
          </cell>
        </row>
        <row r="401">
          <cell r="E401" t="str">
            <v>собственные средства</v>
          </cell>
          <cell r="F401">
            <v>1.5155801640868123</v>
          </cell>
          <cell r="G401">
            <v>1.5155801640868123</v>
          </cell>
          <cell r="H401">
            <v>1.5155801640868123</v>
          </cell>
        </row>
        <row r="402">
          <cell r="A402" t="str">
            <v>Внедрение информационной системы по контролю за использованием горюче-смазочных материалов на базе системы спутникового мониторинга транспортных средств (ИС "Контроль ГСМ")</v>
          </cell>
          <cell r="B402" t="str">
            <v>заданная</v>
          </cell>
          <cell r="C402" t="str">
            <v>2015 г.</v>
          </cell>
          <cell r="D402" t="str">
            <v>не предусмотрен</v>
          </cell>
          <cell r="E402" t="str">
            <v>Всего</v>
          </cell>
          <cell r="F402">
            <v>0.70727074324051242</v>
          </cell>
          <cell r="G402">
            <v>0.70727074324051242</v>
          </cell>
          <cell r="H402">
            <v>0.70727074324051242</v>
          </cell>
          <cell r="I402">
            <v>0</v>
          </cell>
          <cell r="J402">
            <v>0</v>
          </cell>
          <cell r="K402">
            <v>0</v>
          </cell>
          <cell r="L402">
            <v>0</v>
          </cell>
          <cell r="M402">
            <v>0</v>
          </cell>
          <cell r="O402" t="str">
            <v>Требуется разработка рабочей документации</v>
          </cell>
          <cell r="P402" t="str">
            <v>№ ПП-2158 от 03.04.2014г. приказ НГМК №255 от 10.04.2014г</v>
          </cell>
        </row>
        <row r="403">
          <cell r="E403" t="str">
            <v>собственные средства</v>
          </cell>
          <cell r="F403">
            <v>0.70727074324051242</v>
          </cell>
          <cell r="G403">
            <v>0.70727074324051242</v>
          </cell>
          <cell r="H403">
            <v>0.70727074324051242</v>
          </cell>
        </row>
        <row r="404">
          <cell r="A404" t="str">
            <v>Техническое перевооружение систем телекоммуникаций НГМК</v>
          </cell>
          <cell r="B404" t="str">
            <v>заданная</v>
          </cell>
          <cell r="C404" t="str">
            <v>2015 г.</v>
          </cell>
          <cell r="D404" t="str">
            <v>не предусмотрен</v>
          </cell>
          <cell r="E404" t="str">
            <v>Всего</v>
          </cell>
          <cell r="F404">
            <v>0.60623206563472498</v>
          </cell>
          <cell r="G404">
            <v>0.60623206563472498</v>
          </cell>
          <cell r="H404">
            <v>0.60623206563472498</v>
          </cell>
          <cell r="I404">
            <v>0</v>
          </cell>
          <cell r="J404">
            <v>0</v>
          </cell>
          <cell r="K404">
            <v>0</v>
          </cell>
          <cell r="L404">
            <v>0</v>
          </cell>
          <cell r="M404">
            <v>0</v>
          </cell>
          <cell r="O404" t="str">
            <v>требуется разработка РП</v>
          </cell>
          <cell r="P404" t="str">
            <v>№ ПП-2158 от 03.04.2014г. приказ НГМК №255 от 10.04.2014г</v>
          </cell>
        </row>
        <row r="405">
          <cell r="E405" t="str">
            <v>собственные средства</v>
          </cell>
          <cell r="F405">
            <v>0.60623206563472498</v>
          </cell>
          <cell r="G405">
            <v>0.60623206563472498</v>
          </cell>
          <cell r="H405">
            <v>0.60623206563472498</v>
          </cell>
        </row>
        <row r="406">
          <cell r="A406" t="str">
            <v>Внедрение автоматизированной системы оперативного диспетчерского управления ГМЗ-2</v>
          </cell>
          <cell r="B406" t="str">
            <v>заданная</v>
          </cell>
          <cell r="C406" t="str">
            <v>2015 г.</v>
          </cell>
          <cell r="D406" t="str">
            <v>не предусмотрен</v>
          </cell>
          <cell r="E406" t="str">
            <v>Всего</v>
          </cell>
          <cell r="F406">
            <v>0.60623206563472498</v>
          </cell>
          <cell r="G406">
            <v>0.60623206563472498</v>
          </cell>
          <cell r="H406">
            <v>0.60623206563472498</v>
          </cell>
          <cell r="I406">
            <v>0</v>
          </cell>
          <cell r="J406">
            <v>0</v>
          </cell>
          <cell r="K406">
            <v>0</v>
          </cell>
          <cell r="L406">
            <v>0</v>
          </cell>
          <cell r="M406">
            <v>0</v>
          </cell>
          <cell r="O406" t="str">
            <v>Требуется разработка рабочего проекта</v>
          </cell>
          <cell r="P406" t="str">
            <v>№ ПП-2158 от 03.04.2014г. приказ НГМК №255 от 10.04.2014г</v>
          </cell>
        </row>
        <row r="407">
          <cell r="E407" t="str">
            <v>собственные средства</v>
          </cell>
          <cell r="F407">
            <v>0.60623206563472498</v>
          </cell>
          <cell r="G407">
            <v>0.60623206563472498</v>
          </cell>
          <cell r="H407">
            <v>0.60623206563472498</v>
          </cell>
        </row>
        <row r="408">
          <cell r="A408" t="str">
            <v>Внедрение автоматизированной системы оперативного диспетчерского управления ОЭС ВВС (водовод Амударья-Зарафшан)</v>
          </cell>
          <cell r="B408" t="str">
            <v>заданная</v>
          </cell>
          <cell r="C408" t="str">
            <v>2015 г.</v>
          </cell>
          <cell r="D408" t="str">
            <v>не предусмотрен</v>
          </cell>
          <cell r="E408" t="str">
            <v>Всего</v>
          </cell>
          <cell r="F408">
            <v>0.70727074324051242</v>
          </cell>
          <cell r="G408">
            <v>0.70727074324051242</v>
          </cell>
          <cell r="H408">
            <v>0.70727074324051242</v>
          </cell>
          <cell r="I408">
            <v>0</v>
          </cell>
          <cell r="J408">
            <v>0</v>
          </cell>
          <cell r="K408">
            <v>0</v>
          </cell>
          <cell r="L408">
            <v>0</v>
          </cell>
          <cell r="M408">
            <v>0</v>
          </cell>
          <cell r="O408" t="str">
            <v>Требуется разработка рабочего проекта</v>
          </cell>
          <cell r="P408" t="str">
            <v>№ ПП-2158 от 03.04.2014г. приказ НГМК №255 от 10.04.2014г</v>
          </cell>
        </row>
        <row r="409">
          <cell r="E409" t="str">
            <v>собственные средства</v>
          </cell>
          <cell r="F409">
            <v>0.70727074324051242</v>
          </cell>
          <cell r="G409">
            <v>0.70727074324051242</v>
          </cell>
          <cell r="H409">
            <v>0.70727074324051242</v>
          </cell>
        </row>
        <row r="410">
          <cell r="A410" t="str">
            <v>Вовлечение в переработку хвостов кучного выщелачивания</v>
          </cell>
          <cell r="B410" t="str">
            <v>заданная</v>
          </cell>
          <cell r="C410" t="str">
            <v>2015-2018 гг.</v>
          </cell>
          <cell r="D410" t="str">
            <v>не предусмотрен</v>
          </cell>
          <cell r="E410" t="str">
            <v>Всего</v>
          </cell>
          <cell r="F410">
            <v>23</v>
          </cell>
          <cell r="G410">
            <v>23</v>
          </cell>
          <cell r="H410">
            <v>3.3</v>
          </cell>
          <cell r="I410">
            <v>6.56</v>
          </cell>
          <cell r="J410">
            <v>6.55</v>
          </cell>
          <cell r="K410">
            <v>6.59</v>
          </cell>
          <cell r="L410">
            <v>0</v>
          </cell>
          <cell r="M410">
            <v>0</v>
          </cell>
          <cell r="O410" t="str">
            <v>Требуется разработка рабочего проекта</v>
          </cell>
          <cell r="P410" t="str">
            <v>Постановления Президента Республики Узбекистан от 17.11.2014 г. №ПП-2264Протокол ГП "Навоийского ГМК" от 23.01.2014 г. №4-01/731 и 4-01/732</v>
          </cell>
        </row>
        <row r="411">
          <cell r="E411" t="str">
            <v>собственные средства</v>
          </cell>
          <cell r="F411">
            <v>23</v>
          </cell>
          <cell r="G411">
            <v>23</v>
          </cell>
          <cell r="H411">
            <v>3.3</v>
          </cell>
          <cell r="I411">
            <v>6.56</v>
          </cell>
          <cell r="J411">
            <v>6.55</v>
          </cell>
          <cell r="K411">
            <v>6.59</v>
          </cell>
        </row>
        <row r="412">
          <cell r="A412" t="str">
            <v>Техническое перевооружение железнодорожного транспорта ЦРУ (I этап)</v>
          </cell>
          <cell r="B412" t="str">
            <v>заданная</v>
          </cell>
          <cell r="C412" t="str">
            <v>2015-2017 гг.</v>
          </cell>
          <cell r="D412" t="str">
            <v>не предусмотрен</v>
          </cell>
          <cell r="E412" t="str">
            <v>Всего</v>
          </cell>
          <cell r="F412">
            <v>9.8000000000000007</v>
          </cell>
          <cell r="G412">
            <v>9.8000000000000007</v>
          </cell>
          <cell r="H412">
            <v>2.5</v>
          </cell>
          <cell r="I412">
            <v>3.6500000000000004</v>
          </cell>
          <cell r="J412">
            <v>3.6500000000000004</v>
          </cell>
          <cell r="K412">
            <v>0</v>
          </cell>
          <cell r="L412">
            <v>0</v>
          </cell>
          <cell r="M412">
            <v>0</v>
          </cell>
          <cell r="O412" t="str">
            <v>Требуется разработка рабочего проекта</v>
          </cell>
          <cell r="P412" t="str">
            <v>Постановления Президента Республики Узбекистан от 17.11.2014 г. №ПП-2264Протокол ГП "Навоийского ГМК" от 20.05.2014 г. №16-04/224</v>
          </cell>
        </row>
        <row r="413">
          <cell r="E413" t="str">
            <v>собственные средства</v>
          </cell>
          <cell r="F413">
            <v>9.8000000000000007</v>
          </cell>
          <cell r="G413">
            <v>9.8000000000000007</v>
          </cell>
          <cell r="H413">
            <v>2.5</v>
          </cell>
          <cell r="I413">
            <v>3.6500000000000004</v>
          </cell>
          <cell r="J413">
            <v>3.6500000000000004</v>
          </cell>
        </row>
        <row r="414">
          <cell r="A414" t="str">
            <v xml:space="preserve">Техническое перевооружение железнодорожного транспорта Сев.РУ </v>
          </cell>
          <cell r="B414" t="str">
            <v>заданная</v>
          </cell>
          <cell r="C414" t="str">
            <v>2015-2017 гг.</v>
          </cell>
          <cell r="D414" t="str">
            <v>не предусмотрен</v>
          </cell>
          <cell r="E414" t="str">
            <v>Всего</v>
          </cell>
          <cell r="F414">
            <v>9.9</v>
          </cell>
          <cell r="G414">
            <v>9.8000000000000007</v>
          </cell>
          <cell r="H414">
            <v>2.5</v>
          </cell>
          <cell r="I414">
            <v>3.6500000000000004</v>
          </cell>
          <cell r="J414">
            <v>3.6500000000000004</v>
          </cell>
          <cell r="K414">
            <v>0</v>
          </cell>
          <cell r="L414">
            <v>0</v>
          </cell>
          <cell r="M414">
            <v>0</v>
          </cell>
          <cell r="O414" t="str">
            <v>Требуется разработка рабочего проекта</v>
          </cell>
          <cell r="P414" t="str">
            <v>Постановления Президента Республики Узбекистан от 17.11.2014 г. №ПП-2264Протокол ГП "Навоийского ГМК" от 20.05.2014 г. №16-04/227</v>
          </cell>
        </row>
        <row r="415">
          <cell r="E415" t="str">
            <v>собственные средства</v>
          </cell>
          <cell r="F415">
            <v>9.9</v>
          </cell>
          <cell r="G415">
            <v>9.8000000000000007</v>
          </cell>
          <cell r="H415">
            <v>2.5</v>
          </cell>
          <cell r="I415">
            <v>3.6500000000000004</v>
          </cell>
          <cell r="J415">
            <v>3.6500000000000004</v>
          </cell>
        </row>
        <row r="416">
          <cell r="A416" t="str">
            <v>Вовлечение сырьевой базы запасов сульфидных руд месторождений "Кокпатас" и "Даугызтау" за счет отработки нижележащих горизонтов</v>
          </cell>
          <cell r="B416" t="str">
            <v>заданная</v>
          </cell>
          <cell r="C416" t="str">
            <v>2015-2021 гг.</v>
          </cell>
          <cell r="D416" t="str">
            <v>не предусмотрен</v>
          </cell>
          <cell r="E416" t="str">
            <v>Всего</v>
          </cell>
          <cell r="F416">
            <v>80</v>
          </cell>
          <cell r="G416">
            <v>80</v>
          </cell>
          <cell r="H416">
            <v>16.5</v>
          </cell>
          <cell r="I416">
            <v>10.58</v>
          </cell>
          <cell r="J416">
            <v>10.58</v>
          </cell>
          <cell r="K416">
            <v>10.58</v>
          </cell>
          <cell r="L416">
            <v>10.58</v>
          </cell>
          <cell r="M416">
            <v>10.58</v>
          </cell>
          <cell r="O416" t="str">
            <v>Требуется разработка рабочего проекта</v>
          </cell>
          <cell r="P416" t="str">
            <v>Постановления Президента Республики Узбекистан от 17.11.2014 г. №ПП-2264Протокол ГП "Навоийского ГМК" от 06.01.2014 г. №2-01/146</v>
          </cell>
        </row>
        <row r="417">
          <cell r="E417" t="str">
            <v>собственные средства</v>
          </cell>
          <cell r="F417">
            <v>80</v>
          </cell>
          <cell r="G417">
            <v>80</v>
          </cell>
          <cell r="H417">
            <v>16.5</v>
          </cell>
          <cell r="I417">
            <v>10.58</v>
          </cell>
          <cell r="J417">
            <v>10.58</v>
          </cell>
          <cell r="K417">
            <v>10.58</v>
          </cell>
          <cell r="L417">
            <v>10.58</v>
          </cell>
          <cell r="M417">
            <v>10.58</v>
          </cell>
        </row>
        <row r="418">
          <cell r="A418" t="str">
            <v>другие направления</v>
          </cell>
          <cell r="F418">
            <v>13.99</v>
          </cell>
          <cell r="G418">
            <v>12.760000000000002</v>
          </cell>
          <cell r="H418">
            <v>9.86</v>
          </cell>
          <cell r="I418">
            <v>2.9</v>
          </cell>
          <cell r="J418">
            <v>0</v>
          </cell>
          <cell r="K418">
            <v>0</v>
          </cell>
          <cell r="L418">
            <v>0</v>
          </cell>
          <cell r="M418">
            <v>0</v>
          </cell>
        </row>
        <row r="419">
          <cell r="A419" t="str">
            <v>Приоритетные проекты по внедрению информационно-коммуникационных систем и програмных продуктов</v>
          </cell>
          <cell r="B419" t="str">
            <v>заданная</v>
          </cell>
          <cell r="C419" t="str">
            <v>2014-2015 гг.</v>
          </cell>
          <cell r="D419" t="str">
            <v>не предусмотрен</v>
          </cell>
          <cell r="E419" t="str">
            <v>Всего</v>
          </cell>
          <cell r="F419">
            <v>8.91</v>
          </cell>
          <cell r="G419">
            <v>7.86</v>
          </cell>
          <cell r="H419">
            <v>7.86</v>
          </cell>
          <cell r="P419" t="str">
            <v>Постановление Президента Республики Узбекистан от 03.04.2014 г. №ПП-2158,от 17.11.2014 г. №ПП-2264</v>
          </cell>
        </row>
        <row r="420">
          <cell r="E420" t="str">
            <v>собственные средства</v>
          </cell>
          <cell r="F420">
            <v>8.91</v>
          </cell>
          <cell r="G420">
            <v>7.86</v>
          </cell>
          <cell r="H420">
            <v>7.86</v>
          </cell>
        </row>
        <row r="421">
          <cell r="A421" t="str">
            <v xml:space="preserve">Обновления и модернизации оборудования, транспорта, машин, механизмов и средств малой механизации ЗУС </v>
          </cell>
          <cell r="B421" t="str">
            <v>заданная</v>
          </cell>
          <cell r="C421" t="str">
            <v>2014-2016 гг.</v>
          </cell>
          <cell r="D421" t="str">
            <v>не предусмотрен</v>
          </cell>
          <cell r="E421" t="str">
            <v>Всего</v>
          </cell>
          <cell r="F421">
            <v>5.08</v>
          </cell>
          <cell r="G421">
            <v>4.9000000000000004</v>
          </cell>
          <cell r="H421">
            <v>2</v>
          </cell>
          <cell r="I421">
            <v>2.9</v>
          </cell>
          <cell r="P421" t="str">
            <v>Постановление Президента Республики Узбекистан от 07.03.2014 г. №ПП-2143,от 17.11.2014 г. №ПП-2264</v>
          </cell>
        </row>
        <row r="422">
          <cell r="E422" t="str">
            <v>собственные средства</v>
          </cell>
          <cell r="F422">
            <v>5.08</v>
          </cell>
          <cell r="G422">
            <v>4.9000000000000004</v>
          </cell>
          <cell r="H422">
            <v>2</v>
          </cell>
          <cell r="I422">
            <v>2.9</v>
          </cell>
        </row>
        <row r="423">
          <cell r="A423" t="str">
            <v>Алмалыкский ГМК</v>
          </cell>
        </row>
        <row r="424">
          <cell r="A424" t="str">
            <v>Всего</v>
          </cell>
          <cell r="F424">
            <v>2333.0839999999998</v>
          </cell>
          <cell r="G424">
            <v>2239.384</v>
          </cell>
          <cell r="H424">
            <v>275.88</v>
          </cell>
          <cell r="I424">
            <v>217.02466666666666</v>
          </cell>
          <cell r="J424">
            <v>245.47666666666666</v>
          </cell>
          <cell r="K424">
            <v>238.69666666666666</v>
          </cell>
          <cell r="L424">
            <v>230</v>
          </cell>
          <cell r="M424">
            <v>232.59999999999997</v>
          </cell>
        </row>
        <row r="425">
          <cell r="A425" t="str">
            <v>в том числе:</v>
          </cell>
        </row>
        <row r="426">
          <cell r="E426" t="str">
            <v>собственные средства</v>
          </cell>
          <cell r="F426">
            <v>389.30399999999997</v>
          </cell>
          <cell r="G426">
            <v>368.21600000000001</v>
          </cell>
          <cell r="H426">
            <v>55.7</v>
          </cell>
          <cell r="I426">
            <v>79.050666666666672</v>
          </cell>
          <cell r="J426">
            <v>63.816666666666663</v>
          </cell>
          <cell r="K426">
            <v>65.046666666666667</v>
          </cell>
          <cell r="L426">
            <v>40</v>
          </cell>
          <cell r="M426">
            <v>57.6</v>
          </cell>
          <cell r="N426">
            <v>0</v>
          </cell>
        </row>
        <row r="427">
          <cell r="E427" t="str">
            <v>ФРРУз</v>
          </cell>
          <cell r="F427">
            <v>1398.0440000000001</v>
          </cell>
          <cell r="G427">
            <v>1332.8</v>
          </cell>
          <cell r="H427">
            <v>92.8</v>
          </cell>
          <cell r="I427">
            <v>40</v>
          </cell>
          <cell r="J427">
            <v>74</v>
          </cell>
          <cell r="K427">
            <v>106</v>
          </cell>
          <cell r="L427">
            <v>140</v>
          </cell>
          <cell r="M427">
            <v>130</v>
          </cell>
        </row>
        <row r="428">
          <cell r="E428" t="str">
            <v>кредиты коммерческих банков</v>
          </cell>
          <cell r="F428">
            <v>545.73599999999999</v>
          </cell>
          <cell r="G428">
            <v>538.36799999999994</v>
          </cell>
          <cell r="H428">
            <v>127.38</v>
          </cell>
          <cell r="I428">
            <v>97.97399999999999</v>
          </cell>
          <cell r="J428">
            <v>107.66</v>
          </cell>
          <cell r="K428">
            <v>67.650000000000006</v>
          </cell>
          <cell r="L428">
            <v>50</v>
          </cell>
          <cell r="M428">
            <v>45</v>
          </cell>
          <cell r="N428">
            <v>0</v>
          </cell>
        </row>
        <row r="429">
          <cell r="E429" t="str">
            <v>прямые иностранные инвестиции и кредиты</v>
          </cell>
          <cell r="F429">
            <v>0</v>
          </cell>
          <cell r="G429">
            <v>0</v>
          </cell>
          <cell r="H429">
            <v>0</v>
          </cell>
          <cell r="I429">
            <v>0</v>
          </cell>
          <cell r="J429">
            <v>0</v>
          </cell>
          <cell r="K429">
            <v>0</v>
          </cell>
          <cell r="L429">
            <v>0</v>
          </cell>
          <cell r="M429">
            <v>0</v>
          </cell>
        </row>
        <row r="430">
          <cell r="E430" t="str">
            <v>иностранные кредиты под гарантию Правительства</v>
          </cell>
          <cell r="F430">
            <v>0</v>
          </cell>
          <cell r="G430">
            <v>0</v>
          </cell>
          <cell r="H430">
            <v>0</v>
          </cell>
          <cell r="I430">
            <v>0</v>
          </cell>
          <cell r="J430">
            <v>0</v>
          </cell>
          <cell r="K430">
            <v>0</v>
          </cell>
          <cell r="L430">
            <v>0</v>
          </cell>
          <cell r="M430">
            <v>0</v>
          </cell>
        </row>
        <row r="431">
          <cell r="A431" t="str">
            <v>новое строительство</v>
          </cell>
          <cell r="F431">
            <v>1918.0920000000001</v>
          </cell>
          <cell r="G431">
            <v>1905.7140000000002</v>
          </cell>
          <cell r="H431">
            <v>176.5</v>
          </cell>
          <cell r="I431">
            <v>199.03466666666665</v>
          </cell>
          <cell r="J431">
            <v>231.27666666666667</v>
          </cell>
          <cell r="K431">
            <v>203.49666666666667</v>
          </cell>
          <cell r="L431">
            <v>165</v>
          </cell>
          <cell r="M431">
            <v>130.69999999999999</v>
          </cell>
          <cell r="N431">
            <v>0</v>
          </cell>
        </row>
        <row r="432">
          <cell r="A432" t="str">
            <v>Строительство новой плавильной печи на медеплавильном заводе</v>
          </cell>
          <cell r="B432" t="str">
            <v>дополнительно 16,7 тыс тн меди</v>
          </cell>
          <cell r="C432" t="str">
            <v>2013-2016 гг.</v>
          </cell>
          <cell r="D432" t="str">
            <v>не требуется</v>
          </cell>
          <cell r="E432" t="str">
            <v>Всего</v>
          </cell>
          <cell r="F432">
            <v>91.588999999999999</v>
          </cell>
          <cell r="G432">
            <v>83.574000000000012</v>
          </cell>
          <cell r="H432">
            <v>54</v>
          </cell>
          <cell r="I432">
            <v>29.569999999999993</v>
          </cell>
          <cell r="J432">
            <v>0</v>
          </cell>
          <cell r="O432" t="str">
            <v xml:space="preserve">Имеется утвержденное ПТЭО проекта </v>
          </cell>
          <cell r="P432" t="str">
            <v>Постановление Президента Республики Узбекистан от 04.10.2011 г. №ПП-1623,от 17.11.2014 г. №ПП-2264</v>
          </cell>
        </row>
        <row r="433">
          <cell r="E433" t="str">
            <v>собственные средства</v>
          </cell>
          <cell r="F433">
            <v>34.658999999999999</v>
          </cell>
          <cell r="G433">
            <v>28.01</v>
          </cell>
          <cell r="H433">
            <v>10.15</v>
          </cell>
          <cell r="I433">
            <v>17.86</v>
          </cell>
        </row>
        <row r="434">
          <cell r="E434" t="str">
            <v>ФРРУз</v>
          </cell>
          <cell r="F434">
            <v>29</v>
          </cell>
          <cell r="G434">
            <v>29</v>
          </cell>
          <cell r="H434">
            <v>29</v>
          </cell>
          <cell r="I434">
            <v>0</v>
          </cell>
        </row>
        <row r="435">
          <cell r="E435" t="str">
            <v>кредиты коммерческих банков</v>
          </cell>
          <cell r="F435">
            <v>27.93</v>
          </cell>
          <cell r="G435">
            <v>26.564</v>
          </cell>
          <cell r="H435">
            <v>14.85</v>
          </cell>
          <cell r="I435">
            <v>11.709999999999996</v>
          </cell>
        </row>
        <row r="436">
          <cell r="A436" t="str">
            <v>Строительство дробильно-конвейерного комплекса на карьере "Кальмакир"</v>
          </cell>
          <cell r="B436" t="str">
            <v>транспортировка 30,0 млн тн массы руды</v>
          </cell>
          <cell r="C436" t="str">
            <v>2015-2018 гг.</v>
          </cell>
          <cell r="D436" t="str">
            <v>не требуется</v>
          </cell>
          <cell r="E436" t="str">
            <v>Всего</v>
          </cell>
          <cell r="F436">
            <v>176.89699999999999</v>
          </cell>
          <cell r="G436">
            <v>176.29</v>
          </cell>
          <cell r="H436">
            <v>0.52</v>
          </cell>
          <cell r="I436">
            <v>55</v>
          </cell>
          <cell r="J436">
            <v>50.769999999999996</v>
          </cell>
          <cell r="K436">
            <v>70</v>
          </cell>
          <cell r="O436" t="str">
            <v xml:space="preserve">Имеется утвержденное ПТЭО проекта </v>
          </cell>
          <cell r="P436" t="str">
            <v xml:space="preserve">Постановление Президента Республики Узбекистан      от 04.10.2011 г. №ПП-1623 </v>
          </cell>
        </row>
        <row r="437">
          <cell r="E437" t="str">
            <v>собственные средства</v>
          </cell>
          <cell r="F437">
            <v>36.896999999999998</v>
          </cell>
          <cell r="G437">
            <v>36.29</v>
          </cell>
          <cell r="H437">
            <v>0.52</v>
          </cell>
          <cell r="I437">
            <v>10</v>
          </cell>
          <cell r="J437">
            <v>12.77</v>
          </cell>
          <cell r="K437">
            <v>13</v>
          </cell>
        </row>
        <row r="438">
          <cell r="E438" t="str">
            <v>ФРРУз</v>
          </cell>
          <cell r="F438">
            <v>90</v>
          </cell>
          <cell r="G438">
            <v>90</v>
          </cell>
          <cell r="H438">
            <v>0</v>
          </cell>
          <cell r="I438">
            <v>30</v>
          </cell>
          <cell r="J438">
            <v>19</v>
          </cell>
          <cell r="K438">
            <v>41</v>
          </cell>
        </row>
        <row r="439">
          <cell r="E439" t="str">
            <v>кредиты коммерческих банков</v>
          </cell>
          <cell r="F439">
            <v>50</v>
          </cell>
          <cell r="G439">
            <v>50</v>
          </cell>
          <cell r="H439">
            <v>0</v>
          </cell>
          <cell r="I439">
            <v>15</v>
          </cell>
          <cell r="J439">
            <v>19</v>
          </cell>
          <cell r="K439">
            <v>16</v>
          </cell>
        </row>
        <row r="440">
          <cell r="A440" t="str">
            <v>Строительство подземного рудника на участке "Самарчук" на базе действующего месторождения "Кызыл-алма"</v>
          </cell>
          <cell r="B440" t="str">
            <v>добыча 100,0 тыс. тн руды</v>
          </cell>
          <cell r="C440" t="str">
            <v>2014-2018 гг.</v>
          </cell>
          <cell r="D440" t="str">
            <v>не требуется</v>
          </cell>
          <cell r="E440" t="str">
            <v>Всего</v>
          </cell>
          <cell r="F440">
            <v>65.14</v>
          </cell>
          <cell r="G440">
            <v>62.66</v>
          </cell>
          <cell r="H440">
            <v>34.15</v>
          </cell>
          <cell r="I440">
            <v>9.5066666666666659</v>
          </cell>
          <cell r="J440">
            <v>9.5066666666666659</v>
          </cell>
          <cell r="K440">
            <v>9.4966666666666661</v>
          </cell>
          <cell r="O440" t="str">
            <v xml:space="preserve">Имеется утвержденное ПТЭО проекта </v>
          </cell>
          <cell r="P440" t="str">
            <v>Постановление Президента Республики Узбекистан от 04.10.2011 г. №ПП-1623,от 17.11.2014 г. №ПП-2264</v>
          </cell>
        </row>
        <row r="441">
          <cell r="E441" t="str">
            <v>собственные средства</v>
          </cell>
          <cell r="F441">
            <v>14.018000000000001</v>
          </cell>
          <cell r="G441">
            <v>11.54</v>
          </cell>
          <cell r="H441">
            <v>6</v>
          </cell>
          <cell r="I441">
            <v>1.8466666666666665</v>
          </cell>
          <cell r="J441">
            <v>1.8466666666666665</v>
          </cell>
          <cell r="K441">
            <v>1.8466666666666665</v>
          </cell>
        </row>
        <row r="442">
          <cell r="E442" t="str">
            <v>ФРРУз</v>
          </cell>
          <cell r="F442">
            <v>14.15</v>
          </cell>
          <cell r="G442">
            <v>14.15</v>
          </cell>
          <cell r="H442">
            <v>14.15</v>
          </cell>
        </row>
        <row r="443">
          <cell r="E443" t="str">
            <v>кредиты коммерческих банков</v>
          </cell>
          <cell r="F443">
            <v>36.972000000000001</v>
          </cell>
          <cell r="G443">
            <v>36.97</v>
          </cell>
          <cell r="H443">
            <v>14</v>
          </cell>
          <cell r="I443">
            <v>7.66</v>
          </cell>
          <cell r="J443">
            <v>7.66</v>
          </cell>
          <cell r="K443">
            <v>7.65</v>
          </cell>
        </row>
        <row r="444">
          <cell r="A444" t="str">
            <v>Вовлечение в отработку забалансовых отвальных руд месторождения "Кальмакир"</v>
          </cell>
          <cell r="B444" t="str">
            <v xml:space="preserve">переработка 4,0 млн. тн руды </v>
          </cell>
          <cell r="C444" t="str">
            <v>2013-2016 гг.</v>
          </cell>
          <cell r="D444" t="str">
            <v>не требуется</v>
          </cell>
          <cell r="E444" t="str">
            <v>Всего</v>
          </cell>
          <cell r="F444">
            <v>101.066</v>
          </cell>
          <cell r="G444">
            <v>99.79</v>
          </cell>
          <cell r="H444">
            <v>46.83</v>
          </cell>
          <cell r="I444">
            <v>52.958000000000006</v>
          </cell>
          <cell r="J444">
            <v>0</v>
          </cell>
          <cell r="K444">
            <v>0</v>
          </cell>
          <cell r="O444" t="str">
            <v xml:space="preserve">Имеется утвержденное ПТЭО проекта </v>
          </cell>
          <cell r="P444" t="str">
            <v>Постановление Президента Республики Узбекистанот 15.12.2010 г. №ПП-1442,от 17.11.2014 г. №ПП-2264</v>
          </cell>
        </row>
        <row r="445">
          <cell r="E445" t="str">
            <v>собственные средства</v>
          </cell>
          <cell r="F445">
            <v>19.442</v>
          </cell>
          <cell r="G445">
            <v>18.166</v>
          </cell>
          <cell r="H445">
            <v>2.5099999999999998</v>
          </cell>
          <cell r="I445">
            <v>15.654000000000002</v>
          </cell>
        </row>
        <row r="446">
          <cell r="E446" t="str">
            <v>ФРРУз</v>
          </cell>
          <cell r="F446">
            <v>41.29</v>
          </cell>
          <cell r="G446">
            <v>41.29</v>
          </cell>
          <cell r="H446">
            <v>41.29</v>
          </cell>
          <cell r="I446">
            <v>0</v>
          </cell>
        </row>
        <row r="447">
          <cell r="E447" t="str">
            <v>кредиты коммерческих банков</v>
          </cell>
          <cell r="F447">
            <v>40.334000000000003</v>
          </cell>
          <cell r="G447">
            <v>40.334000000000003</v>
          </cell>
          <cell r="H447">
            <v>3.03</v>
          </cell>
          <cell r="I447">
            <v>37.304000000000002</v>
          </cell>
        </row>
        <row r="448">
          <cell r="A448" t="str">
            <v>Увеличение производственной мощности рудника Кальмакир по добыче руды на 4 млн.тн в год</v>
          </cell>
          <cell r="B448" t="str">
            <v>дополнительно 4 млн.тонн руды в год</v>
          </cell>
          <cell r="C448" t="str">
            <v>2015-2018 гг.</v>
          </cell>
          <cell r="D448" t="str">
            <v>не требуется</v>
          </cell>
          <cell r="E448" t="str">
            <v>Всего</v>
          </cell>
          <cell r="F448">
            <v>105</v>
          </cell>
          <cell r="G448">
            <v>105</v>
          </cell>
          <cell r="H448">
            <v>40</v>
          </cell>
          <cell r="I448">
            <v>20</v>
          </cell>
          <cell r="J448">
            <v>31</v>
          </cell>
          <cell r="K448">
            <v>14</v>
          </cell>
          <cell r="O448" t="str">
            <v>Требуется разработка ПТЭО/ ТЭО проекта</v>
          </cell>
          <cell r="P448" t="str">
            <v>программы развития комбината 2015-2020гг.</v>
          </cell>
        </row>
        <row r="449">
          <cell r="E449" t="str">
            <v>собственные средства</v>
          </cell>
          <cell r="F449">
            <v>35</v>
          </cell>
          <cell r="G449">
            <v>35</v>
          </cell>
          <cell r="H449">
            <v>10</v>
          </cell>
          <cell r="I449">
            <v>5</v>
          </cell>
          <cell r="J449">
            <v>10</v>
          </cell>
          <cell r="K449">
            <v>10</v>
          </cell>
        </row>
        <row r="450">
          <cell r="E450" t="str">
            <v>кредиты коммерческих банков</v>
          </cell>
          <cell r="F450">
            <v>70</v>
          </cell>
          <cell r="G450">
            <v>70</v>
          </cell>
          <cell r="H450">
            <v>30</v>
          </cell>
          <cell r="I450">
            <v>15</v>
          </cell>
          <cell r="J450">
            <v>21</v>
          </cell>
          <cell r="K450">
            <v>4</v>
          </cell>
        </row>
        <row r="451">
          <cell r="A451" t="str">
            <v>Строительство блока разделения воздуха МПЗ</v>
          </cell>
          <cell r="B451" t="str">
            <v>заданная</v>
          </cell>
          <cell r="C451" t="str">
            <v>2016-2017 гг.</v>
          </cell>
          <cell r="D451" t="str">
            <v>не требуется</v>
          </cell>
          <cell r="E451" t="str">
            <v>Всего</v>
          </cell>
          <cell r="F451">
            <v>30</v>
          </cell>
          <cell r="G451">
            <v>30</v>
          </cell>
          <cell r="H451">
            <v>0</v>
          </cell>
          <cell r="I451">
            <v>5</v>
          </cell>
          <cell r="J451">
            <v>25</v>
          </cell>
          <cell r="K451">
            <v>0</v>
          </cell>
          <cell r="O451" t="str">
            <v>Требуется разработка ПТЭО/ ТЭО проекта</v>
          </cell>
          <cell r="P451" t="str">
            <v>программы развития комбината 2015-2020гг.</v>
          </cell>
        </row>
        <row r="452">
          <cell r="E452" t="str">
            <v>собственные средства</v>
          </cell>
          <cell r="F452">
            <v>20</v>
          </cell>
          <cell r="G452">
            <v>20</v>
          </cell>
          <cell r="I452">
            <v>5</v>
          </cell>
          <cell r="J452">
            <v>15</v>
          </cell>
        </row>
        <row r="453">
          <cell r="E453" t="str">
            <v>кредиты коммерческих банков</v>
          </cell>
          <cell r="F453">
            <v>10</v>
          </cell>
          <cell r="G453">
            <v>10</v>
          </cell>
          <cell r="J453">
            <v>10</v>
          </cell>
        </row>
        <row r="454">
          <cell r="A454" t="str">
            <v>Освоение месторождения "Дальнее" (I этап)</v>
          </cell>
          <cell r="B454" t="str">
            <v>заданная</v>
          </cell>
          <cell r="C454" t="str">
            <v>2016-2026 гг.</v>
          </cell>
          <cell r="D454" t="str">
            <v>не требуется</v>
          </cell>
          <cell r="E454" t="str">
            <v>Всего</v>
          </cell>
          <cell r="F454">
            <v>1207.7</v>
          </cell>
          <cell r="G454">
            <v>1207.7</v>
          </cell>
          <cell r="H454">
            <v>1</v>
          </cell>
          <cell r="I454">
            <v>12</v>
          </cell>
          <cell r="J454">
            <v>85</v>
          </cell>
          <cell r="K454">
            <v>75</v>
          </cell>
          <cell r="L454">
            <v>135</v>
          </cell>
          <cell r="M454">
            <v>100</v>
          </cell>
          <cell r="O454" t="str">
            <v>Требуется разработка ПТЭО/ ТЭО проекта</v>
          </cell>
          <cell r="P454" t="str">
            <v>программы развития комбината 2015-2020гг.</v>
          </cell>
        </row>
        <row r="455">
          <cell r="E455" t="str">
            <v>собственные средства</v>
          </cell>
          <cell r="F455">
            <v>50</v>
          </cell>
          <cell r="G455">
            <v>50</v>
          </cell>
          <cell r="H455">
            <v>1</v>
          </cell>
          <cell r="I455">
            <v>2</v>
          </cell>
          <cell r="J455">
            <v>10</v>
          </cell>
          <cell r="K455">
            <v>10</v>
          </cell>
          <cell r="L455">
            <v>10</v>
          </cell>
          <cell r="M455">
            <v>10</v>
          </cell>
        </row>
        <row r="456">
          <cell r="E456" t="str">
            <v>ФРРУз</v>
          </cell>
          <cell r="F456">
            <v>1000</v>
          </cell>
          <cell r="G456">
            <v>1000</v>
          </cell>
          <cell r="I456">
            <v>5</v>
          </cell>
          <cell r="J456">
            <v>45</v>
          </cell>
          <cell r="K456">
            <v>40</v>
          </cell>
          <cell r="L456">
            <v>95</v>
          </cell>
          <cell r="M456">
            <v>65</v>
          </cell>
        </row>
        <row r="457">
          <cell r="E457" t="str">
            <v>кредиты коммерческих банков</v>
          </cell>
          <cell r="F457">
            <v>157.69999999999999</v>
          </cell>
          <cell r="G457">
            <v>157.69999999999999</v>
          </cell>
          <cell r="I457">
            <v>5</v>
          </cell>
          <cell r="J457">
            <v>30</v>
          </cell>
          <cell r="K457">
            <v>25</v>
          </cell>
          <cell r="L457">
            <v>30</v>
          </cell>
          <cell r="M457">
            <v>25</v>
          </cell>
        </row>
        <row r="458">
          <cell r="A458" t="str">
            <v>Строительство подземного рудника "Междуречье" на базе действующего месторождения "Кызыл-Алма"</v>
          </cell>
          <cell r="B458" t="str">
            <v>заданная</v>
          </cell>
          <cell r="C458" t="str">
            <v>2016-2020 гг.</v>
          </cell>
          <cell r="D458" t="str">
            <v>не требуется</v>
          </cell>
          <cell r="E458" t="str">
            <v>Всего</v>
          </cell>
          <cell r="F458">
            <v>140.69999999999999</v>
          </cell>
          <cell r="G458">
            <v>140.69999999999999</v>
          </cell>
          <cell r="H458">
            <v>0</v>
          </cell>
          <cell r="I458">
            <v>15</v>
          </cell>
          <cell r="J458">
            <v>30</v>
          </cell>
          <cell r="K458">
            <v>35</v>
          </cell>
          <cell r="L458">
            <v>30</v>
          </cell>
          <cell r="M458">
            <v>30.7</v>
          </cell>
          <cell r="N458">
            <v>0</v>
          </cell>
          <cell r="O458" t="str">
            <v>Требуется разработка ПТЭО/ ТЭО проекта</v>
          </cell>
          <cell r="P458" t="str">
            <v>программы развития комбината 2015-2020гг.</v>
          </cell>
        </row>
        <row r="459">
          <cell r="E459" t="str">
            <v>собственные средства</v>
          </cell>
          <cell r="F459">
            <v>30.7</v>
          </cell>
          <cell r="G459">
            <v>30.7</v>
          </cell>
          <cell r="I459">
            <v>5</v>
          </cell>
          <cell r="J459">
            <v>5</v>
          </cell>
          <cell r="K459">
            <v>10</v>
          </cell>
          <cell r="L459">
            <v>5</v>
          </cell>
          <cell r="M459">
            <v>5.7</v>
          </cell>
        </row>
        <row r="460">
          <cell r="E460" t="str">
            <v>ФРРУз</v>
          </cell>
          <cell r="F460">
            <v>60</v>
          </cell>
          <cell r="G460">
            <v>60</v>
          </cell>
          <cell r="I460">
            <v>5</v>
          </cell>
          <cell r="J460">
            <v>10</v>
          </cell>
          <cell r="K460">
            <v>15</v>
          </cell>
          <cell r="L460">
            <v>15</v>
          </cell>
          <cell r="M460">
            <v>15</v>
          </cell>
        </row>
        <row r="461">
          <cell r="E461" t="str">
            <v>кредиты коммерческих банков</v>
          </cell>
          <cell r="F461">
            <v>50</v>
          </cell>
          <cell r="G461">
            <v>50</v>
          </cell>
          <cell r="I461">
            <v>5</v>
          </cell>
          <cell r="J461">
            <v>15</v>
          </cell>
          <cell r="K461">
            <v>10</v>
          </cell>
          <cell r="L461">
            <v>10</v>
          </cell>
          <cell r="M461">
            <v>10</v>
          </cell>
        </row>
        <row r="462">
          <cell r="A462" t="str">
            <v>модернизация и реконструкция</v>
          </cell>
          <cell r="F462">
            <v>366.99199999999996</v>
          </cell>
          <cell r="G462">
            <v>285.67</v>
          </cell>
          <cell r="H462">
            <v>91.38</v>
          </cell>
          <cell r="I462">
            <v>9.990000000000002</v>
          </cell>
          <cell r="J462">
            <v>6.2</v>
          </cell>
          <cell r="K462">
            <v>27.2</v>
          </cell>
          <cell r="L462">
            <v>57</v>
          </cell>
          <cell r="M462">
            <v>93.899999999999991</v>
          </cell>
          <cell r="N462">
            <v>0</v>
          </cell>
        </row>
        <row r="463">
          <cell r="A463" t="str">
            <v>Расширение цементного завода в Джизакской области</v>
          </cell>
          <cell r="B463" t="str">
            <v>производство до 1,0 млн.тонн портландцемента</v>
          </cell>
          <cell r="C463" t="str">
            <v>2015-2016 гг.</v>
          </cell>
          <cell r="D463" t="str">
            <v>не требуется</v>
          </cell>
          <cell r="E463" t="str">
            <v>Всего</v>
          </cell>
          <cell r="F463">
            <v>48.3</v>
          </cell>
          <cell r="G463">
            <v>48.3</v>
          </cell>
          <cell r="H463">
            <v>41.93</v>
          </cell>
          <cell r="I463">
            <v>6.370000000000001</v>
          </cell>
          <cell r="J463">
            <v>0</v>
          </cell>
          <cell r="K463">
            <v>0</v>
          </cell>
          <cell r="L463">
            <v>0</v>
          </cell>
          <cell r="M463">
            <v>0</v>
          </cell>
          <cell r="N463">
            <v>0</v>
          </cell>
          <cell r="O463" t="str">
            <v>Требуется разработка ПТЭО/ ТЭО проекта</v>
          </cell>
          <cell r="P463" t="str">
            <v>Постановления Президента Республики Узбекистан от 17.11.2014 г. №ПП-2264,Письмо ОАО "Алмалыкский ГМК" от 01.05.2014 г. №РД-3497</v>
          </cell>
        </row>
        <row r="464">
          <cell r="E464" t="str">
            <v>собственные средства</v>
          </cell>
          <cell r="F464">
            <v>18.3</v>
          </cell>
          <cell r="G464">
            <v>18.3</v>
          </cell>
          <cell r="H464">
            <v>11.93</v>
          </cell>
          <cell r="I464">
            <v>6.370000000000001</v>
          </cell>
        </row>
        <row r="465">
          <cell r="E465" t="str">
            <v>кредиты коммерческих банков</v>
          </cell>
          <cell r="F465">
            <v>30</v>
          </cell>
          <cell r="G465">
            <v>30</v>
          </cell>
          <cell r="H465">
            <v>30</v>
          </cell>
        </row>
        <row r="466">
          <cell r="A466" t="str">
            <v>Реконструкция отделений дробления и измельчения медной обогатительной фабрики</v>
          </cell>
          <cell r="B466" t="str">
            <v>переработка 6,0 млн. тн руды</v>
          </cell>
          <cell r="C466" t="str">
            <v>2013-2015 гг.</v>
          </cell>
          <cell r="D466" t="str">
            <v>не требуется</v>
          </cell>
          <cell r="E466" t="str">
            <v>Всего</v>
          </cell>
          <cell r="F466">
            <v>117.648</v>
          </cell>
          <cell r="G466">
            <v>36.450000000000003</v>
          </cell>
          <cell r="H466">
            <v>36.450000000000003</v>
          </cell>
          <cell r="I466">
            <v>0</v>
          </cell>
          <cell r="J466">
            <v>0</v>
          </cell>
          <cell r="K466">
            <v>0</v>
          </cell>
          <cell r="O466" t="str">
            <v xml:space="preserve">Имеется утвержденное ТЭО проекта </v>
          </cell>
          <cell r="P466" t="str">
            <v>Постановление Президента Республики Узбекистанот 15.12.2010 г. №ПП-1442,от 17.11.2014 г. №ПП-2264</v>
          </cell>
        </row>
        <row r="467">
          <cell r="E467" t="str">
            <v>собственные средства</v>
          </cell>
          <cell r="F467">
            <v>12.044</v>
          </cell>
          <cell r="G467">
            <v>2.09</v>
          </cell>
          <cell r="H467">
            <v>2.09</v>
          </cell>
        </row>
        <row r="468">
          <cell r="E468" t="str">
            <v>ФРРУз</v>
          </cell>
          <cell r="F468">
            <v>73.603999999999999</v>
          </cell>
          <cell r="G468">
            <v>8.36</v>
          </cell>
          <cell r="H468">
            <v>8.36</v>
          </cell>
        </row>
        <row r="469">
          <cell r="E469" t="str">
            <v>кредиты коммерческих банков</v>
          </cell>
          <cell r="F469">
            <v>32</v>
          </cell>
          <cell r="G469">
            <v>26</v>
          </cell>
          <cell r="H469">
            <v>26</v>
          </cell>
        </row>
        <row r="470">
          <cell r="A470" t="str">
            <v>Реконструкция литейного и механосборочного цехов ЦРМЗ</v>
          </cell>
          <cell r="B470" t="str">
            <v>10,0 тыс.тонн кондиционного литья модернизация действующих мощностей</v>
          </cell>
          <cell r="C470" t="str">
            <v>2013-2016 гг.</v>
          </cell>
          <cell r="D470" t="str">
            <v>не требуется</v>
          </cell>
          <cell r="E470" t="str">
            <v>Всего</v>
          </cell>
          <cell r="F470">
            <v>16.744</v>
          </cell>
          <cell r="G470">
            <v>16.62</v>
          </cell>
          <cell r="H470">
            <v>13</v>
          </cell>
          <cell r="I470">
            <v>3.620000000000001</v>
          </cell>
          <cell r="J470">
            <v>0</v>
          </cell>
          <cell r="K470">
            <v>0</v>
          </cell>
          <cell r="O470" t="str">
            <v>Требуется разработка ПТЭО/ ТЭО проекта</v>
          </cell>
          <cell r="P470" t="str">
            <v>Постановление Президента Республики Узбекистанот 15.12.2010 г. №ПП-1442,от 17.11.2014 г. №ПП-2264</v>
          </cell>
        </row>
        <row r="471">
          <cell r="E471" t="str">
            <v>собственные средства</v>
          </cell>
          <cell r="F471">
            <v>5.944</v>
          </cell>
          <cell r="G471">
            <v>5.82</v>
          </cell>
          <cell r="H471">
            <v>3.5</v>
          </cell>
          <cell r="I471">
            <v>2.3200000000000003</v>
          </cell>
        </row>
        <row r="472">
          <cell r="E472" t="str">
            <v>кредиты коммерческих банков</v>
          </cell>
          <cell r="F472">
            <v>10.8</v>
          </cell>
          <cell r="G472">
            <v>10.8</v>
          </cell>
          <cell r="H472">
            <v>9.5</v>
          </cell>
          <cell r="I472">
            <v>1.3000000000000007</v>
          </cell>
        </row>
        <row r="473">
          <cell r="A473" t="str">
            <v>Внедрения современной технологии плавки черновой меди сокрощением выбросов газов</v>
          </cell>
          <cell r="B473" t="str">
            <v>увеличение серной кислоты 100 тыс,тонн/год</v>
          </cell>
          <cell r="C473" t="str">
            <v>2017-2020 гг.</v>
          </cell>
          <cell r="D473" t="str">
            <v>не требуется</v>
          </cell>
          <cell r="E473" t="str">
            <v>Всего</v>
          </cell>
          <cell r="F473">
            <v>73.8</v>
          </cell>
          <cell r="G473">
            <v>73.8</v>
          </cell>
          <cell r="J473">
            <v>5.8</v>
          </cell>
          <cell r="K473">
            <v>22</v>
          </cell>
          <cell r="L473">
            <v>22</v>
          </cell>
          <cell r="M473">
            <v>24</v>
          </cell>
          <cell r="O473" t="str">
            <v>Требуется разработка ПТЭО/ ТЭО проекта</v>
          </cell>
          <cell r="P473" t="str">
            <v>Постановление Президента Республики Узбекистанот 15.12.2010 г. №ПП-1443</v>
          </cell>
        </row>
        <row r="474">
          <cell r="E474" t="str">
            <v>собственные средства</v>
          </cell>
          <cell r="F474">
            <v>23.8</v>
          </cell>
          <cell r="G474">
            <v>23.8</v>
          </cell>
          <cell r="J474">
            <v>0.8</v>
          </cell>
          <cell r="K474">
            <v>7</v>
          </cell>
          <cell r="L474">
            <v>7</v>
          </cell>
          <cell r="M474">
            <v>9</v>
          </cell>
        </row>
        <row r="475">
          <cell r="E475" t="str">
            <v>ФРРУз</v>
          </cell>
          <cell r="F475">
            <v>30</v>
          </cell>
          <cell r="G475">
            <v>30</v>
          </cell>
          <cell r="K475">
            <v>10</v>
          </cell>
          <cell r="L475">
            <v>10</v>
          </cell>
          <cell r="M475">
            <v>10</v>
          </cell>
        </row>
        <row r="476">
          <cell r="E476" t="str">
            <v>кредиты коммерческих банков</v>
          </cell>
          <cell r="F476">
            <v>20</v>
          </cell>
          <cell r="G476">
            <v>20</v>
          </cell>
          <cell r="J476">
            <v>5</v>
          </cell>
          <cell r="K476">
            <v>5</v>
          </cell>
          <cell r="L476">
            <v>5</v>
          </cell>
          <cell r="M476">
            <v>5</v>
          </cell>
        </row>
        <row r="477">
          <cell r="A477" t="str">
            <v>Расширение сернокислотного цеха на 180 тыс.тонн.</v>
          </cell>
          <cell r="B477" t="str">
            <v>180,0 тыс.тонн серной кислоты в год</v>
          </cell>
          <cell r="C477" t="str">
            <v>2018-2020 гг.</v>
          </cell>
          <cell r="D477" t="str">
            <v>не требуется</v>
          </cell>
          <cell r="E477" t="str">
            <v>Всего</v>
          </cell>
          <cell r="F477">
            <v>80.7</v>
          </cell>
          <cell r="G477">
            <v>80.7</v>
          </cell>
          <cell r="J477">
            <v>0.4</v>
          </cell>
          <cell r="K477">
            <v>5</v>
          </cell>
          <cell r="L477">
            <v>25</v>
          </cell>
          <cell r="M477">
            <v>50.3</v>
          </cell>
          <cell r="O477" t="str">
            <v>Требуется разработка ПТЭО/ ТЭО проекта</v>
          </cell>
          <cell r="P477" t="str">
            <v>программы развития комбината 2015-20120гг.</v>
          </cell>
        </row>
        <row r="478">
          <cell r="E478" t="str">
            <v>собственные средства</v>
          </cell>
          <cell r="F478">
            <v>20.7</v>
          </cell>
          <cell r="G478">
            <v>20.7</v>
          </cell>
          <cell r="J478">
            <v>0.4</v>
          </cell>
          <cell r="K478">
            <v>5</v>
          </cell>
          <cell r="L478">
            <v>5</v>
          </cell>
          <cell r="M478">
            <v>10.3</v>
          </cell>
        </row>
        <row r="479">
          <cell r="E479" t="str">
            <v>ФРРУз</v>
          </cell>
          <cell r="F479">
            <v>60</v>
          </cell>
          <cell r="G479">
            <v>60</v>
          </cell>
          <cell r="L479">
            <v>20</v>
          </cell>
          <cell r="M479">
            <v>40</v>
          </cell>
        </row>
        <row r="480">
          <cell r="A480" t="str">
            <v>Реконструкция флотационного отделения 1 секций (первая  моносекция) главного корпуса МОФ</v>
          </cell>
          <cell r="B480" t="str">
            <v>заданная</v>
          </cell>
          <cell r="C480" t="str">
            <v>2018-2020 гг.</v>
          </cell>
          <cell r="D480" t="str">
            <v>не требуется</v>
          </cell>
          <cell r="E480" t="str">
            <v>Всего</v>
          </cell>
          <cell r="F480">
            <v>20</v>
          </cell>
          <cell r="G480">
            <v>20</v>
          </cell>
          <cell r="K480">
            <v>0.2</v>
          </cell>
          <cell r="L480">
            <v>9.8000000000000007</v>
          </cell>
          <cell r="M480">
            <v>10</v>
          </cell>
          <cell r="O480" t="str">
            <v>Требуется разработка ПТЭО/ ТЭО проекта</v>
          </cell>
          <cell r="P480" t="str">
            <v>программы развития комбината 2015-20120гг.</v>
          </cell>
        </row>
        <row r="481">
          <cell r="E481" t="str">
            <v>собственные средства</v>
          </cell>
          <cell r="F481">
            <v>10</v>
          </cell>
          <cell r="G481">
            <v>10</v>
          </cell>
          <cell r="K481">
            <v>0.2</v>
          </cell>
          <cell r="L481">
            <v>4.8</v>
          </cell>
          <cell r="M481">
            <v>5</v>
          </cell>
        </row>
        <row r="482">
          <cell r="E482" t="str">
            <v>кредиты коммерческих банков</v>
          </cell>
          <cell r="F482">
            <v>10</v>
          </cell>
          <cell r="G482">
            <v>10</v>
          </cell>
          <cell r="L482">
            <v>5</v>
          </cell>
          <cell r="M482">
            <v>5</v>
          </cell>
        </row>
        <row r="483">
          <cell r="A483" t="str">
            <v>Реконструкция цеха селекции и сушки медного и молибденового концентратов МОФ</v>
          </cell>
          <cell r="B483" t="str">
            <v>заданная</v>
          </cell>
          <cell r="C483" t="str">
            <v>2019-2020 гг.</v>
          </cell>
          <cell r="D483" t="str">
            <v>не требуется</v>
          </cell>
          <cell r="E483" t="str">
            <v>Всего</v>
          </cell>
          <cell r="F483">
            <v>9.8000000000000007</v>
          </cell>
          <cell r="G483">
            <v>9.8000000000000007</v>
          </cell>
          <cell r="L483">
            <v>0.2</v>
          </cell>
          <cell r="M483">
            <v>9.6</v>
          </cell>
          <cell r="N483">
            <v>0</v>
          </cell>
          <cell r="O483" t="str">
            <v>Требуется разработка ПТЭО/ ТЭО проекта</v>
          </cell>
          <cell r="P483" t="str">
            <v>программы развития комбината 2015-20120гг.</v>
          </cell>
        </row>
        <row r="484">
          <cell r="E484" t="str">
            <v>собственные средства</v>
          </cell>
          <cell r="F484">
            <v>9.8000000000000007</v>
          </cell>
          <cell r="G484">
            <v>9.8000000000000007</v>
          </cell>
          <cell r="L484">
            <v>0.2</v>
          </cell>
          <cell r="M484">
            <v>9.6</v>
          </cell>
        </row>
        <row r="485">
          <cell r="A485" t="str">
            <v>другие направления</v>
          </cell>
          <cell r="F485">
            <v>48</v>
          </cell>
          <cell r="G485">
            <v>48</v>
          </cell>
          <cell r="H485">
            <v>8</v>
          </cell>
          <cell r="I485">
            <v>8</v>
          </cell>
          <cell r="J485">
            <v>8</v>
          </cell>
          <cell r="K485">
            <v>8</v>
          </cell>
          <cell r="L485">
            <v>8</v>
          </cell>
          <cell r="M485">
            <v>8</v>
          </cell>
        </row>
        <row r="486">
          <cell r="A486" t="str">
            <v xml:space="preserve">Приобретение оборудования взамен изношенного </v>
          </cell>
          <cell r="B486" t="str">
            <v>поддержание действующих мощностей</v>
          </cell>
          <cell r="C486" t="str">
            <v>2015-2020 гг.</v>
          </cell>
          <cell r="D486" t="str">
            <v>не требуется</v>
          </cell>
          <cell r="E486" t="str">
            <v>Всего</v>
          </cell>
          <cell r="F486">
            <v>48</v>
          </cell>
          <cell r="G486">
            <v>48</v>
          </cell>
          <cell r="H486">
            <v>8</v>
          </cell>
          <cell r="I486">
            <v>8</v>
          </cell>
          <cell r="J486">
            <v>8</v>
          </cell>
          <cell r="K486">
            <v>8</v>
          </cell>
          <cell r="L486">
            <v>8</v>
          </cell>
          <cell r="M486">
            <v>8</v>
          </cell>
          <cell r="O486" t="str">
            <v>не требуется</v>
          </cell>
          <cell r="P486" t="str">
            <v>Постановления Президента Республики Узбекистан от 17.11.2014 г. №ПП-2264,программы развития комбината 2015-20120гг.</v>
          </cell>
        </row>
        <row r="487">
          <cell r="E487" t="str">
            <v>собственные средства</v>
          </cell>
          <cell r="F487">
            <v>48</v>
          </cell>
          <cell r="G487">
            <v>48</v>
          </cell>
          <cell r="H487">
            <v>8</v>
          </cell>
          <cell r="I487">
            <v>8</v>
          </cell>
          <cell r="J487">
            <v>8</v>
          </cell>
          <cell r="K487">
            <v>8</v>
          </cell>
          <cell r="L487">
            <v>8</v>
          </cell>
          <cell r="M487">
            <v>8</v>
          </cell>
        </row>
        <row r="488">
          <cell r="A488" t="str">
            <v>ГАК "Узкимёсаноат"</v>
          </cell>
        </row>
        <row r="489">
          <cell r="A489" t="str">
            <v>Всего</v>
          </cell>
          <cell r="F489">
            <v>2433.808</v>
          </cell>
          <cell r="G489">
            <v>1981.319</v>
          </cell>
          <cell r="H489">
            <v>191.09899999999999</v>
          </cell>
          <cell r="I489">
            <v>1104.9250000000002</v>
          </cell>
          <cell r="J489">
            <v>685.29500000000007</v>
          </cell>
          <cell r="K489">
            <v>0</v>
          </cell>
          <cell r="L489">
            <v>0</v>
          </cell>
          <cell r="M489">
            <v>0</v>
          </cell>
        </row>
        <row r="490">
          <cell r="A490" t="str">
            <v>в том числе:</v>
          </cell>
        </row>
        <row r="491">
          <cell r="E491" t="str">
            <v>собственные средства</v>
          </cell>
          <cell r="F491">
            <v>316.69800000000004</v>
          </cell>
          <cell r="G491">
            <v>227.774</v>
          </cell>
          <cell r="H491">
            <v>34.154000000000003</v>
          </cell>
          <cell r="I491">
            <v>101.90499999999999</v>
          </cell>
          <cell r="J491">
            <v>91.715000000000018</v>
          </cell>
          <cell r="K491">
            <v>0</v>
          </cell>
          <cell r="L491">
            <v>0</v>
          </cell>
          <cell r="M491">
            <v>0</v>
          </cell>
        </row>
        <row r="492">
          <cell r="E492" t="str">
            <v>ФРРУз</v>
          </cell>
          <cell r="F492">
            <v>641.51</v>
          </cell>
          <cell r="G492">
            <v>488.875</v>
          </cell>
          <cell r="H492">
            <v>65.745000000000005</v>
          </cell>
          <cell r="I492">
            <v>212.24</v>
          </cell>
          <cell r="J492">
            <v>210.89000000000001</v>
          </cell>
          <cell r="K492">
            <v>0</v>
          </cell>
          <cell r="L492">
            <v>0</v>
          </cell>
          <cell r="M492">
            <v>0</v>
          </cell>
          <cell r="N492">
            <v>0</v>
          </cell>
        </row>
        <row r="493">
          <cell r="E493" t="str">
            <v>кредиты коммерческих банков</v>
          </cell>
          <cell r="F493">
            <v>104.41</v>
          </cell>
          <cell r="G493">
            <v>84.1</v>
          </cell>
          <cell r="H493">
            <v>25.319999999999997</v>
          </cell>
          <cell r="I493">
            <v>58.779999999999994</v>
          </cell>
          <cell r="J493">
            <v>0</v>
          </cell>
          <cell r="K493">
            <v>0</v>
          </cell>
          <cell r="L493">
            <v>0</v>
          </cell>
          <cell r="M493">
            <v>0</v>
          </cell>
        </row>
        <row r="494">
          <cell r="E494" t="str">
            <v>прямые иностранные инвестиции и кредиты</v>
          </cell>
          <cell r="F494">
            <v>30.7</v>
          </cell>
          <cell r="G494">
            <v>25.7</v>
          </cell>
          <cell r="H494">
            <v>16</v>
          </cell>
          <cell r="I494">
            <v>9.6999999999999993</v>
          </cell>
          <cell r="J494">
            <v>0</v>
          </cell>
          <cell r="K494">
            <v>0</v>
          </cell>
          <cell r="L494">
            <v>0</v>
          </cell>
          <cell r="M494">
            <v>0</v>
          </cell>
        </row>
        <row r="495">
          <cell r="E495" t="str">
            <v>иностранные кредиты под гарантию Правительства</v>
          </cell>
          <cell r="F495">
            <v>1340.49</v>
          </cell>
          <cell r="G495">
            <v>1154.8700000000001</v>
          </cell>
          <cell r="H495">
            <v>49.879999999999995</v>
          </cell>
          <cell r="I495">
            <v>722.3</v>
          </cell>
          <cell r="J495">
            <v>382.69000000000005</v>
          </cell>
          <cell r="K495">
            <v>0</v>
          </cell>
          <cell r="L495">
            <v>0</v>
          </cell>
          <cell r="M495">
            <v>0</v>
          </cell>
        </row>
        <row r="496">
          <cell r="A496" t="str">
            <v>новое строительство</v>
          </cell>
          <cell r="F496">
            <v>2134.1</v>
          </cell>
          <cell r="G496">
            <v>1855.83</v>
          </cell>
          <cell r="H496">
            <v>94</v>
          </cell>
          <cell r="I496">
            <v>1076.5350000000001</v>
          </cell>
          <cell r="J496">
            <v>685.29500000000007</v>
          </cell>
          <cell r="K496">
            <v>0</v>
          </cell>
          <cell r="L496">
            <v>0</v>
          </cell>
          <cell r="M496">
            <v>0</v>
          </cell>
        </row>
        <row r="497">
          <cell r="A497" t="str">
            <v>Организация производства конвейерных лент, сельскохозяйственных и  автомобильных шин на территории СИЗ "Ангрен"</v>
          </cell>
          <cell r="B497" t="str">
            <v>конвейерная лента - 100 тыс. м2  и сельскохозяйствен-ные шины - 200 тыс.шт.</v>
          </cell>
          <cell r="C497" t="str">
            <v>2011-2016 гг.</v>
          </cell>
          <cell r="D497" t="str">
            <v>не требуется</v>
          </cell>
          <cell r="E497" t="str">
            <v>Всего</v>
          </cell>
          <cell r="F497">
            <v>206.46</v>
          </cell>
          <cell r="G497">
            <v>205.25</v>
          </cell>
          <cell r="H497">
            <v>15</v>
          </cell>
          <cell r="I497">
            <v>99.65</v>
          </cell>
          <cell r="J497">
            <v>90.600000000000009</v>
          </cell>
          <cell r="O497" t="str">
            <v xml:space="preserve">Имеется утвержденное ПТЭО проекта </v>
          </cell>
          <cell r="P497" t="str">
            <v>ПП-1442 от 15.12.2010 г. ПП-1623 от 04.10.2011г.ПП-2069 от 18.11.2013 г.ПП-2264 от 17.11.2014 г.</v>
          </cell>
        </row>
        <row r="498">
          <cell r="E498" t="str">
            <v>собственные средства</v>
          </cell>
          <cell r="F498">
            <v>20.190000000000001</v>
          </cell>
          <cell r="G498">
            <v>18.98</v>
          </cell>
          <cell r="H498">
            <v>2</v>
          </cell>
          <cell r="I498">
            <v>7</v>
          </cell>
          <cell r="J498">
            <v>9.98</v>
          </cell>
        </row>
        <row r="499">
          <cell r="E499" t="str">
            <v>ФРРУз</v>
          </cell>
          <cell r="F499">
            <v>27.94</v>
          </cell>
          <cell r="G499">
            <v>27.94</v>
          </cell>
          <cell r="H499">
            <v>10</v>
          </cell>
          <cell r="I499">
            <v>14</v>
          </cell>
          <cell r="J499">
            <v>3.9400000000000013</v>
          </cell>
        </row>
        <row r="500">
          <cell r="E500" t="str">
            <v>иностранные кредиты под гарантию Правительства</v>
          </cell>
          <cell r="F500">
            <v>158.33000000000001</v>
          </cell>
          <cell r="G500">
            <v>158.33000000000001</v>
          </cell>
          <cell r="H500">
            <v>3</v>
          </cell>
          <cell r="I500">
            <v>78.650000000000006</v>
          </cell>
          <cell r="J500">
            <v>76.680000000000007</v>
          </cell>
        </row>
        <row r="501">
          <cell r="A501" t="str">
            <v>Строительство комплекса производств поливинилхлорида (ПВХ), каустической соды и метанола на базе ОАО "Навоиазот"</v>
          </cell>
          <cell r="B501" t="str">
            <v>100,0 тыс тн ПВХ, 71,8 тыс тн каустической соды, 295,4 тыс тн метанола</v>
          </cell>
          <cell r="C501" t="str">
            <v>2012-2016 гг.</v>
          </cell>
          <cell r="D501" t="str">
            <v>не требуется</v>
          </cell>
          <cell r="E501" t="str">
            <v>Всего</v>
          </cell>
          <cell r="F501">
            <v>501.11</v>
          </cell>
          <cell r="G501">
            <v>500.5</v>
          </cell>
          <cell r="H501">
            <v>30</v>
          </cell>
          <cell r="I501">
            <v>470.5</v>
          </cell>
          <cell r="J501">
            <v>0</v>
          </cell>
          <cell r="K501">
            <v>0</v>
          </cell>
          <cell r="O501" t="str">
            <v xml:space="preserve">Имеется утвержденное ПТЭО проекта </v>
          </cell>
          <cell r="P501" t="str">
            <v>ПП-1442 от 15.12.2010 г. ПП-2069 от 18.11.2013 г.ПП-2264 от 17.11.2014 г.</v>
          </cell>
        </row>
        <row r="502">
          <cell r="E502" t="str">
            <v>собственные средства</v>
          </cell>
          <cell r="F502">
            <v>10.77</v>
          </cell>
          <cell r="G502">
            <v>10.43</v>
          </cell>
          <cell r="H502">
            <v>0.5</v>
          </cell>
          <cell r="I502">
            <v>9.93</v>
          </cell>
        </row>
        <row r="503">
          <cell r="E503" t="str">
            <v>ФРРУз</v>
          </cell>
          <cell r="F503">
            <v>21.89</v>
          </cell>
          <cell r="G503">
            <v>21.89</v>
          </cell>
          <cell r="H503">
            <v>13</v>
          </cell>
          <cell r="I503">
            <v>8.89</v>
          </cell>
        </row>
        <row r="504">
          <cell r="E504" t="str">
            <v>кредиты коммерческих банков</v>
          </cell>
          <cell r="F504">
            <v>52.509999999999991</v>
          </cell>
          <cell r="G504">
            <v>52.51</v>
          </cell>
          <cell r="H504">
            <v>0</v>
          </cell>
          <cell r="I504">
            <v>52.51</v>
          </cell>
        </row>
        <row r="505">
          <cell r="E505" t="str">
            <v>иностранные кредиты под гарантию Правительства</v>
          </cell>
          <cell r="F505">
            <v>415.94</v>
          </cell>
          <cell r="G505">
            <v>415.67</v>
          </cell>
          <cell r="H505">
            <v>16.5</v>
          </cell>
          <cell r="I505">
            <v>399.17</v>
          </cell>
        </row>
        <row r="506">
          <cell r="A506" t="str">
            <v>Строительство производств аммиака и карбамида на ОАО "Навоиазот"</v>
          </cell>
          <cell r="B506" t="str">
            <v>660 тыс тн аммиака, 577,5 тыс. тн карбамида</v>
          </cell>
          <cell r="C506" t="str">
            <v>2012-2017 гг.</v>
          </cell>
          <cell r="D506" t="str">
            <v>не требуется</v>
          </cell>
          <cell r="E506" t="str">
            <v>Всего</v>
          </cell>
          <cell r="F506">
            <v>961.74</v>
          </cell>
          <cell r="G506">
            <v>941.21</v>
          </cell>
          <cell r="H506">
            <v>38</v>
          </cell>
          <cell r="I506">
            <v>409.62</v>
          </cell>
          <cell r="J506">
            <v>493.59000000000003</v>
          </cell>
          <cell r="K506">
            <v>0</v>
          </cell>
          <cell r="L506">
            <v>0</v>
          </cell>
          <cell r="O506" t="str">
            <v xml:space="preserve">Имеется утвержденное ПТЭО проекта </v>
          </cell>
          <cell r="P506" t="str">
            <v>Постановление Президента Республики Узбекистан      от 15.12.2010 г. №ПП-1442,от 17.11.2014 г. №ПП-2264</v>
          </cell>
        </row>
        <row r="507">
          <cell r="E507" t="str">
            <v>собственные средства</v>
          </cell>
          <cell r="F507">
            <v>141.74</v>
          </cell>
          <cell r="G507">
            <v>136.31</v>
          </cell>
          <cell r="H507">
            <v>5</v>
          </cell>
          <cell r="I507">
            <v>61.05</v>
          </cell>
          <cell r="J507">
            <v>70.260000000000005</v>
          </cell>
        </row>
        <row r="508">
          <cell r="E508" t="str">
            <v>ФРРУз</v>
          </cell>
          <cell r="F508">
            <v>400</v>
          </cell>
          <cell r="G508">
            <v>400</v>
          </cell>
          <cell r="H508">
            <v>25</v>
          </cell>
          <cell r="I508">
            <v>178.65</v>
          </cell>
          <cell r="J508">
            <v>196.35000000000002</v>
          </cell>
        </row>
        <row r="509">
          <cell r="E509" t="str">
            <v>иностранные кредиты под гарантию Правительства</v>
          </cell>
          <cell r="F509">
            <v>420</v>
          </cell>
          <cell r="G509">
            <v>404.90000000000009</v>
          </cell>
          <cell r="H509">
            <v>8</v>
          </cell>
          <cell r="I509">
            <v>169.92000000000002</v>
          </cell>
          <cell r="J509">
            <v>226.98000000000002</v>
          </cell>
        </row>
        <row r="510">
          <cell r="A510" t="str">
            <v>Организация производства азотной кислоты на ОАО "Навоиазот"</v>
          </cell>
          <cell r="B510" t="str">
            <v>500,0 тыс. тн слабой азотной кислоты</v>
          </cell>
          <cell r="C510" t="str">
            <v>2014-2017 гг.</v>
          </cell>
          <cell r="D510" t="str">
            <v>не требуется</v>
          </cell>
          <cell r="E510" t="str">
            <v>Всего</v>
          </cell>
          <cell r="F510">
            <v>209.99</v>
          </cell>
          <cell r="G510">
            <v>208.87</v>
          </cell>
          <cell r="H510">
            <v>11</v>
          </cell>
          <cell r="I510">
            <v>96.765000000000015</v>
          </cell>
          <cell r="J510">
            <v>101.10500000000002</v>
          </cell>
          <cell r="K510">
            <v>0</v>
          </cell>
          <cell r="L510">
            <v>0</v>
          </cell>
          <cell r="O510" t="str">
            <v>ПТЭО проекта на стадии утверждения</v>
          </cell>
          <cell r="P510" t="str">
            <v>Постановления Президента Республики Узбекистан от 17.11.2014 г. №ПП-2264,ПП-2069 от 18.11.2013 г.Письмо ГАК "Узкимёсаноат" от 22.08.2013 г. №051-3124/Ш</v>
          </cell>
        </row>
        <row r="511">
          <cell r="E511" t="str">
            <v>собственные средства</v>
          </cell>
          <cell r="F511">
            <v>25.1</v>
          </cell>
          <cell r="G511">
            <v>23.98</v>
          </cell>
          <cell r="H511">
            <v>1</v>
          </cell>
          <cell r="I511">
            <v>11.50500000000001</v>
          </cell>
          <cell r="J511">
            <v>11.475000000000009</v>
          </cell>
        </row>
        <row r="512">
          <cell r="E512" t="str">
            <v>ФРРУз</v>
          </cell>
          <cell r="F512">
            <v>26.3</v>
          </cell>
          <cell r="G512">
            <v>26.3</v>
          </cell>
          <cell r="H512">
            <v>5</v>
          </cell>
          <cell r="I512">
            <v>10.7</v>
          </cell>
          <cell r="J512">
            <v>10.6</v>
          </cell>
        </row>
        <row r="513">
          <cell r="E513" t="str">
            <v>иностранные кредиты под гарантию Правительства</v>
          </cell>
          <cell r="F513">
            <v>158.59</v>
          </cell>
          <cell r="G513">
            <v>158.59</v>
          </cell>
          <cell r="H513">
            <v>5</v>
          </cell>
          <cell r="I513">
            <v>74.56</v>
          </cell>
          <cell r="J513">
            <v>79.03</v>
          </cell>
        </row>
        <row r="514">
          <cell r="A514" t="str">
            <v>"Расширение производственных мошностей ДЗКУ( 2-этап)</v>
          </cell>
          <cell r="B514" t="str">
            <v>400,0 тыс.т.</v>
          </cell>
          <cell r="C514" t="str">
            <v>2012-2014 гг.</v>
          </cell>
          <cell r="D514" t="str">
            <v>СИТИК (КНР), ЗУМК (РФ), Эксимбанк КНР</v>
          </cell>
          <cell r="E514" t="str">
            <v>Всего</v>
          </cell>
          <cell r="F514">
            <v>254.8</v>
          </cell>
          <cell r="G514">
            <v>0</v>
          </cell>
          <cell r="H514">
            <v>0</v>
          </cell>
          <cell r="O514" t="str">
            <v xml:space="preserve">Имеется утвержденное ТЭО проекта </v>
          </cell>
          <cell r="P514" t="str">
            <v>Письмо ГАК "Узкимёсаноат" от 22.08.2013 г. №051-3124/ШПП-1442 от 15.12.2010г. ПП-2069 от 18.11.2013г.</v>
          </cell>
        </row>
        <row r="515">
          <cell r="E515" t="str">
            <v>собственные средства</v>
          </cell>
          <cell r="F515">
            <v>16.190000000000001</v>
          </cell>
        </row>
        <row r="516">
          <cell r="E516" t="str">
            <v>ФРРУз</v>
          </cell>
          <cell r="F516">
            <v>128.12</v>
          </cell>
        </row>
        <row r="517">
          <cell r="E517" t="str">
            <v>иностранные кредиты под гарантию Правительства</v>
          </cell>
          <cell r="F517">
            <v>110.49</v>
          </cell>
        </row>
        <row r="518">
          <cell r="A518" t="str">
            <v>модернизация и реконструкция</v>
          </cell>
          <cell r="F518">
            <v>299.70799999999997</v>
          </cell>
          <cell r="G518">
            <v>125.489</v>
          </cell>
          <cell r="H518">
            <v>97.099000000000004</v>
          </cell>
          <cell r="I518">
            <v>28.389999999999997</v>
          </cell>
          <cell r="J518">
            <v>0</v>
          </cell>
          <cell r="K518">
            <v>0</v>
          </cell>
          <cell r="L518">
            <v>0</v>
          </cell>
          <cell r="M518">
            <v>0</v>
          </cell>
        </row>
        <row r="519">
          <cell r="A519" t="str">
            <v>Реконструкция и модернизация сырьевых производств для обеспечения стабильной работы производства минеральных удобрений на ОАО "Максам-Чирчик"</v>
          </cell>
          <cell r="B519" t="str">
            <v>25,0 тыс. тн серной кислоты</v>
          </cell>
          <cell r="C519" t="str">
            <v>2012-2015 гг.</v>
          </cell>
          <cell r="D519" t="str">
            <v>не требуется</v>
          </cell>
          <cell r="E519" t="str">
            <v>Всего</v>
          </cell>
          <cell r="F519">
            <v>10.428000000000001</v>
          </cell>
          <cell r="G519">
            <v>2.6989999999999998</v>
          </cell>
          <cell r="H519">
            <v>2.6989999999999998</v>
          </cell>
          <cell r="O519" t="str">
            <v>ТЭО проект на стадии согласования</v>
          </cell>
          <cell r="P519" t="str">
            <v>Постановление Президента Республики Узбекистан      от 04.10.2011 г. №ПП-1623,от 17.11.2014 г. №ПП-2264</v>
          </cell>
        </row>
        <row r="520">
          <cell r="E520" t="str">
            <v>собственные средства</v>
          </cell>
          <cell r="F520">
            <v>10.428000000000001</v>
          </cell>
          <cell r="G520">
            <v>2.6989999999999998</v>
          </cell>
          <cell r="H520">
            <v>2.6989999999999998</v>
          </cell>
        </row>
        <row r="521">
          <cell r="A521" t="str">
            <v>Модернизация производства фосфорных удобрений на ОАО "Аммофос-Максам"</v>
          </cell>
          <cell r="B521" t="str">
            <v>42,5 тыс. тн</v>
          </cell>
          <cell r="C521" t="str">
            <v>2012-2016 гг.</v>
          </cell>
          <cell r="D521" t="str">
            <v>Компания "Maxam Corp. International  S.L" (Испания),АБР и другие МФИ</v>
          </cell>
          <cell r="E521" t="str">
            <v>Всего</v>
          </cell>
          <cell r="F521">
            <v>14.59</v>
          </cell>
          <cell r="G521">
            <v>11.37</v>
          </cell>
          <cell r="H521">
            <v>5.5</v>
          </cell>
          <cell r="I521">
            <v>5.8699999999999992</v>
          </cell>
          <cell r="O521" t="str">
            <v xml:space="preserve">Имеется утвержденное ПТЭО проекта </v>
          </cell>
          <cell r="P521" t="str">
            <v>ПП-1623 от 04.10.2011г.ПП-2069 от 18.11.2013 г.ПП-2264 от 17.11.2014 г.</v>
          </cell>
        </row>
        <row r="522">
          <cell r="E522" t="str">
            <v>собственные средства</v>
          </cell>
          <cell r="F522">
            <v>4.24</v>
          </cell>
          <cell r="G522">
            <v>3.5199999999999996</v>
          </cell>
          <cell r="H522">
            <v>0.5</v>
          </cell>
          <cell r="I522">
            <v>3.0199999999999996</v>
          </cell>
        </row>
        <row r="523">
          <cell r="E523" t="str">
            <v>прямые иностранные инвестиции и кредиты</v>
          </cell>
          <cell r="F523">
            <v>10.35</v>
          </cell>
          <cell r="G523">
            <v>7.85</v>
          </cell>
          <cell r="H523">
            <v>5</v>
          </cell>
          <cell r="I523">
            <v>2.85</v>
          </cell>
        </row>
        <row r="524">
          <cell r="A524" t="str">
            <v xml:space="preserve">Организация производства  NPK удобрений на ОАО "Аммофос-Максам" </v>
          </cell>
          <cell r="B524" t="str">
            <v>160,0 тыс. тн</v>
          </cell>
          <cell r="C524" t="str">
            <v>2012-2016 гг.</v>
          </cell>
          <cell r="D524" t="str">
            <v>Компания "Maxam Corp. International  S.L" (Испания),АБР и другие МФИ</v>
          </cell>
          <cell r="E524" t="str">
            <v>Всего</v>
          </cell>
          <cell r="F524">
            <v>17.059999999999999</v>
          </cell>
          <cell r="G524">
            <v>13.899999999999999</v>
          </cell>
          <cell r="H524">
            <v>5.5</v>
          </cell>
          <cell r="I524">
            <v>8.4</v>
          </cell>
          <cell r="O524" t="str">
            <v xml:space="preserve">Имеется утвержденное ПТЭО проекта </v>
          </cell>
          <cell r="P524" t="str">
            <v>ПП-1623 от 04.10.2011г.ПП-2069 от 18.11.2013 г.ПП-2264 от 17.11.2014 г.</v>
          </cell>
        </row>
        <row r="525">
          <cell r="E525" t="str">
            <v>собственные средства</v>
          </cell>
          <cell r="F525">
            <v>2.71</v>
          </cell>
          <cell r="G525">
            <v>2.0499999999999998</v>
          </cell>
          <cell r="H525">
            <v>0.5</v>
          </cell>
          <cell r="I525">
            <v>1.5500000000000007</v>
          </cell>
        </row>
        <row r="526">
          <cell r="E526" t="str">
            <v>прямые иностранные инвестиции и кредиты</v>
          </cell>
          <cell r="F526">
            <v>14.35</v>
          </cell>
          <cell r="G526">
            <v>11.85</v>
          </cell>
          <cell r="H526">
            <v>5</v>
          </cell>
          <cell r="I526">
            <v>6.85</v>
          </cell>
        </row>
        <row r="527">
          <cell r="A527" t="str">
            <v>Реконструкция и модернизация производства карбамида и аммиачной селитры на ОАО "Ферганаазот"</v>
          </cell>
          <cell r="B527" t="str">
            <v>30,0 тыс. тн карбамида, 62,0 тыс. тн аммиачной селитры, 50,0 тыс. тн аммиака, 50,0 тыс. тн азотной кислоты</v>
          </cell>
          <cell r="C527" t="str">
            <v>2012-2016 гг.</v>
          </cell>
          <cell r="D527" t="str">
            <v>не требуется</v>
          </cell>
          <cell r="E527" t="str">
            <v>Всего</v>
          </cell>
          <cell r="F527">
            <v>62.480000000000004</v>
          </cell>
          <cell r="G527">
            <v>37.229999999999997</v>
          </cell>
          <cell r="H527">
            <v>30</v>
          </cell>
          <cell r="I527">
            <v>7.2299999999999978</v>
          </cell>
          <cell r="O527" t="str">
            <v xml:space="preserve">Имеется утвержденное ПТЭО проекта </v>
          </cell>
          <cell r="P527" t="str">
            <v>ПП-1623 от 04.10.2011г.ПП-2069 от 18.11.2013 г.ПП-2264 от 17.11.2014 г.</v>
          </cell>
        </row>
        <row r="528">
          <cell r="E528" t="str">
            <v>собственные средства</v>
          </cell>
          <cell r="F528">
            <v>11.09</v>
          </cell>
          <cell r="G528">
            <v>5.84</v>
          </cell>
          <cell r="H528">
            <v>4.88</v>
          </cell>
          <cell r="I528">
            <v>0.96</v>
          </cell>
        </row>
        <row r="529">
          <cell r="E529" t="str">
            <v>ФРРУз</v>
          </cell>
          <cell r="F529">
            <v>24</v>
          </cell>
          <cell r="G529">
            <v>12</v>
          </cell>
          <cell r="H529">
            <v>12</v>
          </cell>
        </row>
        <row r="530">
          <cell r="E530" t="str">
            <v>кредиты коммерческих банков</v>
          </cell>
          <cell r="F530">
            <v>27.39</v>
          </cell>
          <cell r="G530">
            <v>19.389999999999997</v>
          </cell>
          <cell r="H530">
            <v>13.12</v>
          </cell>
          <cell r="I530">
            <v>6.2699999999999978</v>
          </cell>
        </row>
        <row r="531">
          <cell r="A531" t="str">
            <v>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v>
          </cell>
          <cell r="B531" t="str">
            <v>увеличение на 100,0 тыс. тн</v>
          </cell>
          <cell r="C531" t="str">
            <v>2011-2015 гг.</v>
          </cell>
          <cell r="D531" t="str">
            <v>СИТИК (КНР), ЗУМК (РФ), Эксимбанк КНР</v>
          </cell>
          <cell r="E531" t="str">
            <v>Всего</v>
          </cell>
          <cell r="F531">
            <v>109.47</v>
          </cell>
          <cell r="G531">
            <v>20</v>
          </cell>
          <cell r="H531">
            <v>20</v>
          </cell>
          <cell r="O531" t="str">
            <v xml:space="preserve">Имеется утвержденное ТЭО проекта </v>
          </cell>
          <cell r="P531" t="str">
            <v>ПП-1442 от 15.12.2010 г. ПП-1623 от 04.10.2011г.ПП-2069 от 18.11.2013 г.ПП-2264 от 17.11.2014 г.</v>
          </cell>
        </row>
        <row r="532">
          <cell r="E532" t="str">
            <v>собственные средства</v>
          </cell>
          <cell r="F532">
            <v>6.76</v>
          </cell>
          <cell r="G532">
            <v>1.875</v>
          </cell>
          <cell r="H532">
            <v>1.875</v>
          </cell>
        </row>
        <row r="533">
          <cell r="E533" t="str">
            <v>ФРРУз</v>
          </cell>
          <cell r="F533">
            <v>13.26</v>
          </cell>
          <cell r="G533">
            <v>0.745</v>
          </cell>
          <cell r="H533">
            <v>0.745</v>
          </cell>
        </row>
        <row r="534">
          <cell r="E534" t="str">
            <v>кредиты коммерческих банков</v>
          </cell>
          <cell r="F534">
            <v>12.31</v>
          </cell>
          <cell r="G534">
            <v>0</v>
          </cell>
          <cell r="H534">
            <v>0</v>
          </cell>
        </row>
        <row r="535">
          <cell r="E535" t="str">
            <v>иностранные кредиты под гарантию Правительства</v>
          </cell>
          <cell r="F535">
            <v>77.14</v>
          </cell>
          <cell r="G535">
            <v>17.38</v>
          </cell>
          <cell r="H535">
            <v>17.38</v>
          </cell>
        </row>
        <row r="536">
          <cell r="A536" t="str">
            <v>Обновление (замена) морально и физически устаревшего оборудования</v>
          </cell>
          <cell r="B536" t="str">
            <v>приобретение оборудования</v>
          </cell>
          <cell r="C536" t="str">
            <v>2012-2016 гг.</v>
          </cell>
          <cell r="D536" t="str">
            <v>не требуется</v>
          </cell>
          <cell r="E536" t="str">
            <v>Всего</v>
          </cell>
          <cell r="F536">
            <v>62.28</v>
          </cell>
          <cell r="G536">
            <v>16.89</v>
          </cell>
          <cell r="H536">
            <v>10</v>
          </cell>
          <cell r="I536">
            <v>6.89</v>
          </cell>
          <cell r="P536" t="str">
            <v>Постановление Кабинета Министров от 19.04.2012 г. №115</v>
          </cell>
        </row>
        <row r="537">
          <cell r="E537" t="str">
            <v>собственные средства</v>
          </cell>
          <cell r="F537">
            <v>62.28</v>
          </cell>
          <cell r="G537">
            <v>16.89</v>
          </cell>
          <cell r="H537">
            <v>10</v>
          </cell>
          <cell r="I537">
            <v>6.89</v>
          </cell>
        </row>
        <row r="538">
          <cell r="A538" t="str">
            <v>Организация производства  NPK удобрений в ОАО "Самаркандкиме"</v>
          </cell>
          <cell r="B538" t="str">
            <v xml:space="preserve">240 тыс.тонн комплексных азотно-фосфорно-калийных удобрений. </v>
          </cell>
          <cell r="C538" t="str">
            <v>2014-2015 гг.</v>
          </cell>
          <cell r="D538" t="str">
            <v>Компании "CMEC" и "CAMCE" (КНР)</v>
          </cell>
          <cell r="E538" t="str">
            <v>Всего</v>
          </cell>
          <cell r="F538">
            <v>20</v>
          </cell>
          <cell r="G538">
            <v>20</v>
          </cell>
          <cell r="H538">
            <v>20</v>
          </cell>
          <cell r="I538">
            <v>0</v>
          </cell>
          <cell r="O538" t="str">
            <v>требуется разработка ПТЭО проекта</v>
          </cell>
          <cell r="P538" t="str">
            <v>Постановления Президента Республики Узбекистан от 17.11.2014 г. №ПП-2264</v>
          </cell>
        </row>
        <row r="539">
          <cell r="E539" t="str">
            <v>собственные средства</v>
          </cell>
          <cell r="F539">
            <v>5</v>
          </cell>
          <cell r="G539">
            <v>5</v>
          </cell>
          <cell r="H539">
            <v>5</v>
          </cell>
        </row>
        <row r="540">
          <cell r="E540" t="str">
            <v>кредиты коммерческих банков</v>
          </cell>
          <cell r="F540">
            <v>10</v>
          </cell>
          <cell r="G540">
            <v>10</v>
          </cell>
          <cell r="H540">
            <v>10</v>
          </cell>
        </row>
        <row r="541">
          <cell r="E541" t="str">
            <v>прямые иностранные инвестиции и кредиты</v>
          </cell>
          <cell r="F541">
            <v>5</v>
          </cell>
          <cell r="G541">
            <v>5</v>
          </cell>
          <cell r="H541">
            <v>5</v>
          </cell>
        </row>
        <row r="542">
          <cell r="A542" t="str">
            <v>Организация производства неравнопроходных соединительных деталей для полиэтиленовых труб, полиэтиленовой пленки шириной 12-16 м и труб НД 50-250 мм и НД 710-1200 мм на ОАО "Жиззах пластмасса"</v>
          </cell>
          <cell r="B542" t="str">
            <v>неравнопроходные соединительные детали для полиэтиленовых труб - 100 тонн;полиэтиленовая пленка шириной 12-16 м;трубы НД 50-250 мм и НД 710-1200 мм - 7900 тонн.</v>
          </cell>
          <cell r="C542" t="str">
            <v>2015 г.</v>
          </cell>
          <cell r="D542" t="str">
            <v>Компания "JK materials Co. Ltd." (Корея)</v>
          </cell>
          <cell r="E542" t="str">
            <v>Всего</v>
          </cell>
          <cell r="F542">
            <v>3.4000000000000004</v>
          </cell>
          <cell r="G542">
            <v>3.4000000000000004</v>
          </cell>
          <cell r="H542">
            <v>3.4000000000000004</v>
          </cell>
          <cell r="I542">
            <v>0</v>
          </cell>
          <cell r="O542" t="str">
            <v>требуется разработка ПТЭО проекта</v>
          </cell>
          <cell r="P542" t="str">
            <v>Постановления Президента Республики Узбекистан от 17.11.2014 г. №ПП-2264Постановление Кабинета Министров от 6.06.2014 г. №145</v>
          </cell>
        </row>
        <row r="543">
          <cell r="E543" t="str">
            <v>собственные средства</v>
          </cell>
          <cell r="F543">
            <v>0.2</v>
          </cell>
          <cell r="G543">
            <v>0.2</v>
          </cell>
          <cell r="H543">
            <v>0.2</v>
          </cell>
        </row>
        <row r="544">
          <cell r="E544" t="str">
            <v>кредиты коммерческих банков</v>
          </cell>
          <cell r="F544">
            <v>2.2000000000000002</v>
          </cell>
          <cell r="G544">
            <v>2.2000000000000002</v>
          </cell>
          <cell r="H544">
            <v>2.2000000000000002</v>
          </cell>
        </row>
        <row r="545">
          <cell r="E545" t="str">
            <v>прямые иностранные инвестиции и кредиты</v>
          </cell>
          <cell r="F545">
            <v>1</v>
          </cell>
          <cell r="G545">
            <v>1</v>
          </cell>
          <cell r="H545">
            <v>1</v>
          </cell>
        </row>
        <row r="546">
          <cell r="A546" t="str">
            <v>ОАО "Узметкомбинат"</v>
          </cell>
        </row>
        <row r="547">
          <cell r="A547" t="str">
            <v>Всего</v>
          </cell>
          <cell r="F547">
            <v>1849</v>
          </cell>
          <cell r="G547">
            <v>1848.5</v>
          </cell>
          <cell r="H547">
            <v>35.760000000000005</v>
          </cell>
          <cell r="I547">
            <v>39.700000000000003</v>
          </cell>
          <cell r="J547">
            <v>45.8</v>
          </cell>
          <cell r="K547">
            <v>518.1</v>
          </cell>
          <cell r="L547">
            <v>777.15</v>
          </cell>
          <cell r="M547">
            <v>431.99</v>
          </cell>
        </row>
        <row r="548">
          <cell r="A548" t="str">
            <v>в том числе:</v>
          </cell>
        </row>
        <row r="549">
          <cell r="E549" t="str">
            <v>собственные средства</v>
          </cell>
          <cell r="F549">
            <v>146.1</v>
          </cell>
          <cell r="G549">
            <v>145.6</v>
          </cell>
          <cell r="H549">
            <v>22.560000000000002</v>
          </cell>
          <cell r="I549">
            <v>12.5</v>
          </cell>
          <cell r="J549">
            <v>15.8</v>
          </cell>
          <cell r="K549">
            <v>28.349999999999998</v>
          </cell>
          <cell r="L549">
            <v>42.524999999999999</v>
          </cell>
          <cell r="M549">
            <v>23.865000000000002</v>
          </cell>
        </row>
        <row r="550">
          <cell r="E550" t="str">
            <v>ФРРУз</v>
          </cell>
          <cell r="F550">
            <v>608</v>
          </cell>
          <cell r="G550">
            <v>608</v>
          </cell>
          <cell r="H550">
            <v>5.2</v>
          </cell>
          <cell r="I550">
            <v>2.8</v>
          </cell>
          <cell r="J550">
            <v>0</v>
          </cell>
          <cell r="K550">
            <v>180</v>
          </cell>
          <cell r="L550">
            <v>270</v>
          </cell>
          <cell r="M550">
            <v>150</v>
          </cell>
        </row>
        <row r="551">
          <cell r="E551" t="str">
            <v>кредиты коммерческих банков</v>
          </cell>
          <cell r="F551">
            <v>374.9</v>
          </cell>
          <cell r="G551">
            <v>374.9</v>
          </cell>
          <cell r="H551">
            <v>8</v>
          </cell>
          <cell r="I551">
            <v>24.4</v>
          </cell>
          <cell r="J551">
            <v>30</v>
          </cell>
          <cell r="K551">
            <v>93.75</v>
          </cell>
          <cell r="L551">
            <v>140.625</v>
          </cell>
          <cell r="M551">
            <v>78.125</v>
          </cell>
        </row>
        <row r="552">
          <cell r="E552" t="str">
            <v>прямые иностранные инвестиции и кредиты</v>
          </cell>
          <cell r="F552">
            <v>720</v>
          </cell>
          <cell r="G552">
            <v>720</v>
          </cell>
          <cell r="H552">
            <v>0</v>
          </cell>
          <cell r="I552">
            <v>0</v>
          </cell>
          <cell r="J552">
            <v>0</v>
          </cell>
          <cell r="K552">
            <v>216</v>
          </cell>
          <cell r="L552">
            <v>324</v>
          </cell>
          <cell r="M552">
            <v>180</v>
          </cell>
        </row>
        <row r="553">
          <cell r="E553" t="str">
            <v>иностранные кредиты под гарантию Правительства</v>
          </cell>
          <cell r="F553">
            <v>0</v>
          </cell>
          <cell r="G553">
            <v>0</v>
          </cell>
          <cell r="H553">
            <v>0</v>
          </cell>
          <cell r="I553">
            <v>0</v>
          </cell>
          <cell r="J553">
            <v>0</v>
          </cell>
          <cell r="K553">
            <v>0</v>
          </cell>
          <cell r="L553">
            <v>0</v>
          </cell>
          <cell r="M553">
            <v>0</v>
          </cell>
        </row>
        <row r="554">
          <cell r="A554" t="str">
            <v>новое строительство</v>
          </cell>
          <cell r="F554">
            <v>1827</v>
          </cell>
          <cell r="G554">
            <v>1826.7</v>
          </cell>
          <cell r="H554">
            <v>19.96</v>
          </cell>
          <cell r="I554">
            <v>36.700000000000003</v>
          </cell>
          <cell r="J554">
            <v>42.8</v>
          </cell>
          <cell r="K554">
            <v>518.1</v>
          </cell>
          <cell r="L554">
            <v>777.15</v>
          </cell>
          <cell r="M554">
            <v>431.99</v>
          </cell>
        </row>
        <row r="555">
          <cell r="A555" t="str">
            <v>Организация производства ферросилиция на базе ОАО "Узметкомбинат"</v>
          </cell>
          <cell r="B555" t="str">
            <v>15 тыс. тонн</v>
          </cell>
          <cell r="C555" t="str">
            <v>2014-2017 гг.</v>
          </cell>
          <cell r="D555" t="str">
            <v>не требуется</v>
          </cell>
          <cell r="E555" t="str">
            <v>Всего</v>
          </cell>
          <cell r="F555">
            <v>20</v>
          </cell>
          <cell r="G555">
            <v>19.700000000000003</v>
          </cell>
          <cell r="H555">
            <v>6.2</v>
          </cell>
          <cell r="I555">
            <v>11.7</v>
          </cell>
          <cell r="J555">
            <v>1.7999999999999998</v>
          </cell>
          <cell r="P555" t="str">
            <v xml:space="preserve">Постановления Президента Республики Узбекистан от 17.11.2014 г. №ПП-2264Будет рассмотрена  заседании Межведомственного совета </v>
          </cell>
        </row>
        <row r="556">
          <cell r="E556" t="str">
            <v>собственные средства</v>
          </cell>
          <cell r="F556">
            <v>5.0999999999999996</v>
          </cell>
          <cell r="G556">
            <v>4.8</v>
          </cell>
          <cell r="H556">
            <v>1</v>
          </cell>
          <cell r="I556">
            <v>2</v>
          </cell>
          <cell r="J556">
            <v>1.7999999999999998</v>
          </cell>
        </row>
        <row r="557">
          <cell r="E557" t="str">
            <v>ФРРУз</v>
          </cell>
          <cell r="F557">
            <v>8</v>
          </cell>
          <cell r="G557">
            <v>8</v>
          </cell>
          <cell r="H557">
            <v>5.2</v>
          </cell>
          <cell r="I557">
            <v>2.8</v>
          </cell>
        </row>
        <row r="558">
          <cell r="E558" t="str">
            <v>кредиты коммерческих банков</v>
          </cell>
          <cell r="F558">
            <v>6.9</v>
          </cell>
          <cell r="G558">
            <v>6.9</v>
          </cell>
          <cell r="I558">
            <v>6.9</v>
          </cell>
        </row>
        <row r="559">
          <cell r="A559" t="str">
            <v>Организация производства по выпуску твердых лекарственных форм</v>
          </cell>
          <cell r="B559" t="str">
            <v>5 млн. условных ед.</v>
          </cell>
          <cell r="C559" t="str">
            <v>2013-2015 гг.</v>
          </cell>
          <cell r="D559" t="str">
            <v>не требуется</v>
          </cell>
          <cell r="E559" t="str">
            <v>Всего</v>
          </cell>
          <cell r="F559">
            <v>7</v>
          </cell>
          <cell r="G559">
            <v>7</v>
          </cell>
          <cell r="H559">
            <v>7</v>
          </cell>
          <cell r="I559">
            <v>0</v>
          </cell>
          <cell r="O559" t="str">
            <v>Требуется разработка рабочего проекта</v>
          </cell>
          <cell r="P559" t="str">
            <v>Постановления Президента Республики Узбекистан от 18.11.2013 г. №ПП-2069,от 17.11.2014 г. №ПП-2264</v>
          </cell>
        </row>
        <row r="560">
          <cell r="E560" t="str">
            <v>собственные средства</v>
          </cell>
          <cell r="F560">
            <v>2</v>
          </cell>
          <cell r="G560">
            <v>2</v>
          </cell>
          <cell r="H560">
            <v>2</v>
          </cell>
        </row>
        <row r="561">
          <cell r="E561" t="str">
            <v>кредиты коммерческих банков</v>
          </cell>
          <cell r="F561">
            <v>5</v>
          </cell>
          <cell r="G561">
            <v>5</v>
          </cell>
          <cell r="H561">
            <v>5</v>
          </cell>
        </row>
        <row r="562">
          <cell r="A562" t="str">
            <v>Разработка месторождения Тебинбулак с дальнейшим получением чугуна (I этап)</v>
          </cell>
          <cell r="B562" t="str">
            <v>500 тыс. тонн</v>
          </cell>
          <cell r="C562" t="str">
            <v>2013-2020 гг.</v>
          </cell>
          <cell r="D562" t="str">
            <v>не требуется</v>
          </cell>
          <cell r="E562" t="str">
            <v>Всего</v>
          </cell>
          <cell r="F562">
            <v>1800</v>
          </cell>
          <cell r="G562">
            <v>1800</v>
          </cell>
          <cell r="H562">
            <v>6.76</v>
          </cell>
          <cell r="I562">
            <v>25</v>
          </cell>
          <cell r="J562">
            <v>41</v>
          </cell>
          <cell r="K562">
            <v>518.1</v>
          </cell>
          <cell r="L562">
            <v>777.15</v>
          </cell>
          <cell r="M562">
            <v>431.99</v>
          </cell>
          <cell r="O562" t="str">
            <v>Требуется разработка ПТЭО/ТЭО проекта</v>
          </cell>
          <cell r="P562" t="str">
            <v>Постановления Президента Республики Узбекистан от 17.11.2014 г. №ПП-2264,Протокол Межведомственного совета от 31.12.2013г. №115</v>
          </cell>
        </row>
        <row r="563">
          <cell r="E563" t="str">
            <v>собственные средства</v>
          </cell>
          <cell r="F563">
            <v>120</v>
          </cell>
          <cell r="G563">
            <v>120</v>
          </cell>
          <cell r="H563">
            <v>6.76</v>
          </cell>
          <cell r="I563">
            <v>7.5</v>
          </cell>
          <cell r="J563">
            <v>11</v>
          </cell>
          <cell r="K563">
            <v>28.349999999999998</v>
          </cell>
          <cell r="L563">
            <v>42.524999999999999</v>
          </cell>
          <cell r="M563">
            <v>23.865000000000002</v>
          </cell>
        </row>
        <row r="564">
          <cell r="E564" t="str">
            <v>ФРРУз</v>
          </cell>
          <cell r="F564">
            <v>600</v>
          </cell>
          <cell r="G564">
            <v>600</v>
          </cell>
          <cell r="K564">
            <v>180</v>
          </cell>
          <cell r="L564">
            <v>270</v>
          </cell>
          <cell r="M564">
            <v>150</v>
          </cell>
        </row>
        <row r="565">
          <cell r="E565" t="str">
            <v>кредиты коммерческих банков</v>
          </cell>
          <cell r="F565">
            <v>360</v>
          </cell>
          <cell r="G565">
            <v>360</v>
          </cell>
          <cell r="I565">
            <v>17.5</v>
          </cell>
          <cell r="J565">
            <v>30</v>
          </cell>
          <cell r="K565">
            <v>93.75</v>
          </cell>
          <cell r="L565">
            <v>140.625</v>
          </cell>
          <cell r="M565">
            <v>78.125</v>
          </cell>
        </row>
        <row r="566">
          <cell r="E566" t="str">
            <v>прямые иностранные инвестиции и кредиты</v>
          </cell>
          <cell r="F566">
            <v>720</v>
          </cell>
          <cell r="G566">
            <v>720</v>
          </cell>
          <cell r="K566">
            <v>216</v>
          </cell>
          <cell r="L566">
            <v>324</v>
          </cell>
          <cell r="M566">
            <v>180</v>
          </cell>
        </row>
        <row r="567">
          <cell r="A567" t="str">
            <v>другие направления</v>
          </cell>
          <cell r="F567">
            <v>22</v>
          </cell>
          <cell r="G567">
            <v>21.8</v>
          </cell>
          <cell r="H567">
            <v>15.8</v>
          </cell>
          <cell r="I567">
            <v>3</v>
          </cell>
          <cell r="J567">
            <v>3</v>
          </cell>
          <cell r="K567">
            <v>0</v>
          </cell>
          <cell r="L567">
            <v>0</v>
          </cell>
          <cell r="M567">
            <v>0</v>
          </cell>
        </row>
        <row r="568">
          <cell r="A568" t="str">
            <v>Внедрение комлексной интегрированной информационной системы по компьютеризации финансового учета и отчетности, управления персоналом, оперативной и производственно-технологической деятельности по выпуску металлопроката</v>
          </cell>
          <cell r="B568" t="str">
            <v>Объекты</v>
          </cell>
          <cell r="C568" t="str">
            <v>2014-2015 гг.</v>
          </cell>
          <cell r="D568" t="str">
            <v>не требуется</v>
          </cell>
          <cell r="E568" t="str">
            <v>Всего</v>
          </cell>
          <cell r="F568">
            <v>1</v>
          </cell>
          <cell r="G568">
            <v>0.8</v>
          </cell>
          <cell r="H568">
            <v>0.8</v>
          </cell>
          <cell r="O568" t="str">
            <v>Требуется разработка рабочего проекта</v>
          </cell>
          <cell r="P568" t="str">
            <v>Постановления Президента Республики Узбекистан от 03.04.2014 г. №ПП-2158от 17.11.2014 г. №ПП-2264</v>
          </cell>
        </row>
        <row r="569">
          <cell r="E569" t="str">
            <v>собственные средства</v>
          </cell>
          <cell r="F569">
            <v>1</v>
          </cell>
          <cell r="G569">
            <v>0.8</v>
          </cell>
          <cell r="H569">
            <v>0.8</v>
          </cell>
        </row>
        <row r="570">
          <cell r="A570" t="str">
            <v xml:space="preserve">Приобретение железнодорожной, автомобильной и строительной техники, средств малой механизации  </v>
          </cell>
          <cell r="B570" t="str">
            <v>объекты</v>
          </cell>
          <cell r="C570" t="str">
            <v>2015 г.</v>
          </cell>
          <cell r="D570" t="str">
            <v>не требуется</v>
          </cell>
          <cell r="E570" t="str">
            <v>Всего</v>
          </cell>
          <cell r="F570">
            <v>5</v>
          </cell>
          <cell r="G570">
            <v>5</v>
          </cell>
          <cell r="H570">
            <v>5</v>
          </cell>
          <cell r="I570">
            <v>0</v>
          </cell>
          <cell r="J570">
            <v>0</v>
          </cell>
          <cell r="K570">
            <v>0</v>
          </cell>
          <cell r="L570">
            <v>0</v>
          </cell>
          <cell r="M570">
            <v>0</v>
          </cell>
          <cell r="O570" t="str">
            <v>не требуется</v>
          </cell>
          <cell r="P570" t="str">
            <v>Постановление Президента Республики Узбекистанот 21.12.2010 г. №ПП -1446,от 17.11.2014 г. №ПП-2264</v>
          </cell>
        </row>
        <row r="571">
          <cell r="E571" t="str">
            <v>собственные средства</v>
          </cell>
          <cell r="F571">
            <v>2</v>
          </cell>
          <cell r="G571">
            <v>2</v>
          </cell>
          <cell r="H571">
            <v>2</v>
          </cell>
        </row>
        <row r="572">
          <cell r="E572" t="str">
            <v>кредиты коммерческих банков</v>
          </cell>
          <cell r="F572">
            <v>3</v>
          </cell>
          <cell r="G572">
            <v>3</v>
          </cell>
          <cell r="H572">
            <v>3</v>
          </cell>
        </row>
        <row r="573">
          <cell r="A573" t="str">
            <v>Обновление металлургического оборудования</v>
          </cell>
          <cell r="B573" t="str">
            <v>замена изношенного оборудования</v>
          </cell>
          <cell r="C573" t="str">
            <v>2015-2017 гг.</v>
          </cell>
          <cell r="D573" t="str">
            <v>не требуется</v>
          </cell>
          <cell r="E573" t="str">
            <v>Всего</v>
          </cell>
          <cell r="F573">
            <v>16</v>
          </cell>
          <cell r="G573">
            <v>16</v>
          </cell>
          <cell r="H573">
            <v>10</v>
          </cell>
          <cell r="I573">
            <v>3</v>
          </cell>
          <cell r="J573">
            <v>3</v>
          </cell>
          <cell r="K573">
            <v>0</v>
          </cell>
          <cell r="L573">
            <v>0</v>
          </cell>
          <cell r="M573">
            <v>0</v>
          </cell>
          <cell r="O573" t="str">
            <v>не требуется</v>
          </cell>
          <cell r="P573" t="str">
            <v>Постановление Президента Республики Узбекистан от от 04.10.2011 года №ПП-1623,от 17.11.2014 г. №ПП-2264</v>
          </cell>
        </row>
        <row r="574">
          <cell r="E574" t="str">
            <v>собственные средства</v>
          </cell>
          <cell r="F574">
            <v>16</v>
          </cell>
          <cell r="G574">
            <v>16</v>
          </cell>
          <cell r="H574">
            <v>10</v>
          </cell>
          <cell r="I574">
            <v>3</v>
          </cell>
          <cell r="J574">
            <v>3</v>
          </cell>
        </row>
        <row r="575">
          <cell r="A575" t="str">
            <v>Госкомгеологии</v>
          </cell>
        </row>
        <row r="576">
          <cell r="A576" t="str">
            <v>Всего</v>
          </cell>
          <cell r="F576">
            <v>157.5</v>
          </cell>
          <cell r="G576">
            <v>152.5</v>
          </cell>
          <cell r="H576">
            <v>3.8</v>
          </cell>
          <cell r="I576">
            <v>1</v>
          </cell>
          <cell r="J576">
            <v>15</v>
          </cell>
          <cell r="K576">
            <v>25</v>
          </cell>
          <cell r="L576">
            <v>30</v>
          </cell>
          <cell r="M576">
            <v>35</v>
          </cell>
        </row>
        <row r="577">
          <cell r="A577" t="str">
            <v>в том числе:</v>
          </cell>
        </row>
        <row r="578">
          <cell r="E578" t="str">
            <v>прямые иностранные инвестиции и кредиты</v>
          </cell>
          <cell r="F578">
            <v>157.5</v>
          </cell>
          <cell r="G578">
            <v>152.5</v>
          </cell>
          <cell r="H578">
            <v>3.8</v>
          </cell>
          <cell r="I578">
            <v>1</v>
          </cell>
          <cell r="J578">
            <v>15</v>
          </cell>
          <cell r="K578">
            <v>25</v>
          </cell>
          <cell r="L578">
            <v>30</v>
          </cell>
          <cell r="M578">
            <v>35</v>
          </cell>
        </row>
        <row r="579">
          <cell r="A579" t="str">
            <v>новое строительство</v>
          </cell>
          <cell r="B579" t="str">
            <v>новое строительство</v>
          </cell>
          <cell r="F579">
            <v>1</v>
          </cell>
          <cell r="G579">
            <v>1</v>
          </cell>
          <cell r="H579">
            <v>1</v>
          </cell>
        </row>
        <row r="580">
          <cell r="A580" t="str">
            <v>Организация производства современных буровых станков</v>
          </cell>
          <cell r="B580" t="str">
            <v>10 ед.</v>
          </cell>
          <cell r="C580" t="str">
            <v>2015-2016 гг.</v>
          </cell>
          <cell r="D580" t="str">
            <v>Компания "Hanjin D&amp;B"(Корея)</v>
          </cell>
          <cell r="E580" t="str">
            <v>Всего</v>
          </cell>
          <cell r="F580">
            <v>1</v>
          </cell>
          <cell r="G580">
            <v>1</v>
          </cell>
          <cell r="H580">
            <v>1</v>
          </cell>
          <cell r="O580" t="str">
            <v>Имеется разработанный УТЭР проекта</v>
          </cell>
          <cell r="P580" t="str">
            <v>Постановление Президента Республики Узбекистан от 25.06.2014 г. №ПП-2192,от 17.11.2014 г. №ПП-2264</v>
          </cell>
        </row>
        <row r="581">
          <cell r="E581" t="str">
            <v>прямые иностранные инвестиции и кредиты</v>
          </cell>
          <cell r="F581">
            <v>1</v>
          </cell>
          <cell r="G581">
            <v>1</v>
          </cell>
          <cell r="H581">
            <v>1</v>
          </cell>
        </row>
        <row r="582">
          <cell r="A582" t="str">
            <v>другие направления</v>
          </cell>
          <cell r="F582">
            <v>156.5</v>
          </cell>
          <cell r="G582">
            <v>151.5</v>
          </cell>
          <cell r="H582">
            <v>2.8</v>
          </cell>
          <cell r="I582">
            <v>1</v>
          </cell>
          <cell r="J582">
            <v>15</v>
          </cell>
          <cell r="K582">
            <v>25</v>
          </cell>
          <cell r="L582">
            <v>30</v>
          </cell>
          <cell r="M582">
            <v>35</v>
          </cell>
        </row>
        <row r="583">
          <cell r="A583" t="str">
            <v>Проведение геологического изучения площади Гава в Наманганской области, с перспективой на выявление месторождений меди и сопутствующих металлов</v>
          </cell>
          <cell r="B583" t="str">
            <v>объект (ГРР)</v>
          </cell>
          <cell r="C583" t="str">
            <v>2013-2015 гг.</v>
          </cell>
          <cell r="D583" t="str">
            <v>Компания "Rio Tinto"(Великобритания)</v>
          </cell>
          <cell r="E583" t="str">
            <v>Всего</v>
          </cell>
          <cell r="F583">
            <v>3</v>
          </cell>
          <cell r="G583">
            <v>1</v>
          </cell>
          <cell r="H583">
            <v>1</v>
          </cell>
          <cell r="O583" t="str">
            <v>Имеется разработанный УТЭР проекта</v>
          </cell>
          <cell r="P583" t="str">
            <v>Постановление Президента Республики Узбекистанот 05.11.2012 г. №ПП-1848,от 17.11.2014 г. №ПП-2264</v>
          </cell>
        </row>
        <row r="584">
          <cell r="E584" t="str">
            <v>прямые иностранные инвестиции и кредиты</v>
          </cell>
          <cell r="F584">
            <v>3</v>
          </cell>
          <cell r="G584">
            <v>1</v>
          </cell>
          <cell r="H584">
            <v>1</v>
          </cell>
        </row>
        <row r="585">
          <cell r="A585" t="str">
            <v>Разработка месторождения вольфрама "Саутбай" (1-й этап)</v>
          </cell>
          <cell r="B585" t="str">
            <v>объект (ГРР)</v>
          </cell>
          <cell r="C585" t="str">
            <v>2013-2022 гг.</v>
          </cell>
          <cell r="D585" t="str">
            <v>Компания "Shindong Resources Co. Ltd" (Корея)</v>
          </cell>
          <cell r="E585" t="str">
            <v>Всего</v>
          </cell>
          <cell r="F585">
            <v>149.5</v>
          </cell>
          <cell r="G585">
            <v>149</v>
          </cell>
          <cell r="H585">
            <v>0.3</v>
          </cell>
          <cell r="I585">
            <v>1</v>
          </cell>
          <cell r="J585">
            <v>15</v>
          </cell>
          <cell r="K585">
            <v>25</v>
          </cell>
          <cell r="L585">
            <v>30</v>
          </cell>
          <cell r="M585">
            <v>35</v>
          </cell>
          <cell r="O585" t="str">
            <v>ПТЭО проекта на стадии согласования</v>
          </cell>
          <cell r="P585" t="str">
            <v>Распоряжение Президента Республики Узбекистан от 25.09.2012 г. №Р-3908,от 17.11.2014 г. №ПП-2264</v>
          </cell>
        </row>
        <row r="586">
          <cell r="E586" t="str">
            <v>прямые иностранные инвестиции и кредиты</v>
          </cell>
          <cell r="F586">
            <v>149.5</v>
          </cell>
          <cell r="G586">
            <v>149</v>
          </cell>
          <cell r="H586">
            <v>0.3</v>
          </cell>
          <cell r="I586">
            <v>1</v>
          </cell>
          <cell r="J586">
            <v>15</v>
          </cell>
          <cell r="K586">
            <v>25</v>
          </cell>
          <cell r="L586">
            <v>30</v>
          </cell>
          <cell r="M586">
            <v>35</v>
          </cell>
        </row>
        <row r="587">
          <cell r="A587" t="str">
            <v>Проведение геологического изучения Джюзкудукской и Тамдыкудук-Тулянташской площадей в Навоийской области, перспективных на выявление месторождений урана "песчаникового" типа</v>
          </cell>
          <cell r="B587" t="str">
            <v>объект (ГРР)</v>
          </cell>
          <cell r="C587" t="str">
            <v>2013-2015 гг.</v>
          </cell>
          <cell r="D587" t="str">
            <v>Корпорация "JOGMEC"(Япония)</v>
          </cell>
          <cell r="E587" t="str">
            <v>Всего</v>
          </cell>
          <cell r="F587">
            <v>4</v>
          </cell>
          <cell r="G587">
            <v>1.5</v>
          </cell>
          <cell r="H587">
            <v>1.5</v>
          </cell>
          <cell r="I587">
            <v>0</v>
          </cell>
          <cell r="J587">
            <v>0</v>
          </cell>
          <cell r="K587">
            <v>0</v>
          </cell>
          <cell r="O587" t="str">
            <v>Имеется разработанный УТЭР проекта</v>
          </cell>
          <cell r="P587" t="str">
            <v>Постановление Президента Республики Узбекистан от 25.06.2013г. №ПП-1988,от 17.11.2014 г. №ПП-2264</v>
          </cell>
        </row>
        <row r="588">
          <cell r="E588" t="str">
            <v>прямые иностранные инвестиции и кредиты</v>
          </cell>
          <cell r="F588">
            <v>4</v>
          </cell>
          <cell r="G588">
            <v>1.5</v>
          </cell>
          <cell r="H588">
            <v>1.5</v>
          </cell>
        </row>
        <row r="589">
          <cell r="A589" t="str">
            <v>ОАО "УзКТЖМ"</v>
          </cell>
        </row>
        <row r="590">
          <cell r="A590" t="str">
            <v>Всего</v>
          </cell>
          <cell r="F590">
            <v>6.4</v>
          </cell>
          <cell r="G590">
            <v>6.4</v>
          </cell>
          <cell r="H590">
            <v>0.7</v>
          </cell>
          <cell r="I590">
            <v>0.8</v>
          </cell>
          <cell r="J590">
            <v>0.9</v>
          </cell>
          <cell r="K590">
            <v>1.2</v>
          </cell>
          <cell r="L590">
            <v>1.3</v>
          </cell>
          <cell r="M590">
            <v>1.5</v>
          </cell>
        </row>
        <row r="591">
          <cell r="A591" t="str">
            <v>в том числе:</v>
          </cell>
        </row>
        <row r="592">
          <cell r="E592" t="str">
            <v>собственные средства</v>
          </cell>
          <cell r="F592">
            <v>3</v>
          </cell>
          <cell r="G592">
            <v>3</v>
          </cell>
          <cell r="H592">
            <v>0.5</v>
          </cell>
          <cell r="I592">
            <v>0</v>
          </cell>
          <cell r="J592">
            <v>0</v>
          </cell>
          <cell r="K592">
            <v>0.2</v>
          </cell>
          <cell r="L592">
            <v>0.8</v>
          </cell>
          <cell r="M592">
            <v>1.5</v>
          </cell>
        </row>
        <row r="593">
          <cell r="E593" t="str">
            <v>кредиты коммерческих банков</v>
          </cell>
          <cell r="F593">
            <v>3.4</v>
          </cell>
          <cell r="G593">
            <v>3.4</v>
          </cell>
          <cell r="H593">
            <v>0.2</v>
          </cell>
          <cell r="I593">
            <v>0.8</v>
          </cell>
          <cell r="J593">
            <v>0.9</v>
          </cell>
          <cell r="K593">
            <v>1</v>
          </cell>
          <cell r="L593">
            <v>0.5</v>
          </cell>
          <cell r="M593">
            <v>0</v>
          </cell>
        </row>
        <row r="594">
          <cell r="A594" t="str">
            <v>модернизация и реконструкция</v>
          </cell>
          <cell r="F594">
            <v>6.4</v>
          </cell>
          <cell r="G594">
            <v>6.4</v>
          </cell>
          <cell r="H594">
            <v>0.7</v>
          </cell>
          <cell r="I594">
            <v>0.8</v>
          </cell>
          <cell r="J594">
            <v>0.9</v>
          </cell>
          <cell r="K594">
            <v>1.2</v>
          </cell>
          <cell r="L594">
            <v>1.3</v>
          </cell>
          <cell r="M594">
            <v>1.5</v>
          </cell>
        </row>
        <row r="595">
          <cell r="A595" t="str">
            <v>Модернизация компрессорной станции водородно кислородного цехе УзКТЖМ с организацией производства килорода в газовых баллонов"</v>
          </cell>
          <cell r="B595" t="str">
            <v>1,5 млн.м3                       килорода в год</v>
          </cell>
          <cell r="C595" t="str">
            <v>2015-2016 гг.</v>
          </cell>
          <cell r="D595" t="str">
            <v>не требуется</v>
          </cell>
          <cell r="E595" t="str">
            <v>Всего</v>
          </cell>
          <cell r="F595">
            <v>0.5</v>
          </cell>
          <cell r="G595">
            <v>0.5</v>
          </cell>
          <cell r="H595">
            <v>0.5</v>
          </cell>
          <cell r="O595" t="str">
            <v>Требуется разработка ПТЭО проекта</v>
          </cell>
          <cell r="P595" t="str">
            <v>Постановления Президента Республики Узбекистан от 17.11.2014 г. №ПП-2264,Письмо ОАО "УзКТЖМ" от 11.06.2013 г. №ИА/944</v>
          </cell>
        </row>
        <row r="596">
          <cell r="E596" t="str">
            <v>собственные средства</v>
          </cell>
          <cell r="F596">
            <v>0.5</v>
          </cell>
          <cell r="G596">
            <v>0.5</v>
          </cell>
          <cell r="H596">
            <v>0.5</v>
          </cell>
        </row>
        <row r="597">
          <cell r="A597" t="str">
            <v xml:space="preserve">ОАО "УзКТЖМ" "Организация производства концевого твердосплавного инструмента и реставрации горонобурового инструмента" </v>
          </cell>
          <cell r="B597" t="str">
            <v>75,8 тн</v>
          </cell>
          <cell r="C597" t="str">
            <v>2016-2018гг.</v>
          </cell>
          <cell r="D597" t="str">
            <v>не требуется</v>
          </cell>
          <cell r="E597" t="str">
            <v>Всего</v>
          </cell>
          <cell r="F597">
            <v>3.4</v>
          </cell>
          <cell r="G597">
            <v>3.4</v>
          </cell>
          <cell r="H597">
            <v>0.2</v>
          </cell>
          <cell r="I597">
            <v>0.8</v>
          </cell>
          <cell r="J597">
            <v>0.9</v>
          </cell>
          <cell r="K597">
            <v>1</v>
          </cell>
          <cell r="L597">
            <v>0.5</v>
          </cell>
          <cell r="O597" t="str">
            <v>Требуется разработка ПСД</v>
          </cell>
          <cell r="P597" t="str">
            <v>Письмо ОАО "УзКТЖМ" от __.__.____ г. №_________</v>
          </cell>
        </row>
        <row r="598">
          <cell r="E598" t="str">
            <v>кредиты коммерческих банков</v>
          </cell>
          <cell r="F598">
            <v>3.4</v>
          </cell>
          <cell r="G598">
            <v>3.4</v>
          </cell>
          <cell r="H598">
            <v>0.2</v>
          </cell>
          <cell r="I598">
            <v>0.8</v>
          </cell>
          <cell r="J598">
            <v>0.9</v>
          </cell>
          <cell r="K598">
            <v>1</v>
          </cell>
          <cell r="L598">
            <v>0.5</v>
          </cell>
        </row>
        <row r="599">
          <cell r="A599" t="str">
            <v>ОАО "УзКТЖМ"                                             "Организация производства метизов и крепежных изделий"</v>
          </cell>
          <cell r="B599" t="str">
            <v>591,2 тн</v>
          </cell>
          <cell r="C599" t="str">
            <v>2018-2020 гг</v>
          </cell>
          <cell r="D599" t="str">
            <v>не требуется</v>
          </cell>
          <cell r="E599" t="str">
            <v>Всего</v>
          </cell>
          <cell r="F599">
            <v>2.5</v>
          </cell>
          <cell r="G599">
            <v>2.5</v>
          </cell>
          <cell r="H599">
            <v>0</v>
          </cell>
          <cell r="I599">
            <v>0</v>
          </cell>
          <cell r="J599">
            <v>0</v>
          </cell>
          <cell r="K599">
            <v>0.2</v>
          </cell>
          <cell r="L599">
            <v>0.8</v>
          </cell>
          <cell r="M599">
            <v>1.5</v>
          </cell>
          <cell r="O599" t="str">
            <v>Требуется разработка ПСД</v>
          </cell>
          <cell r="P599" t="str">
            <v>Письмо ОАО "УзКТЖМ" от __.__.____ г. №_________</v>
          </cell>
        </row>
        <row r="600">
          <cell r="E600" t="str">
            <v>собственные средства</v>
          </cell>
          <cell r="F600">
            <v>2.5</v>
          </cell>
          <cell r="G600">
            <v>2.5</v>
          </cell>
          <cell r="K600">
            <v>0.2</v>
          </cell>
          <cell r="L600">
            <v>0.8</v>
          </cell>
          <cell r="M600">
            <v>1.5</v>
          </cell>
        </row>
        <row r="601">
          <cell r="A601" t="str">
            <v>ОАО "Узбекуголь</v>
          </cell>
        </row>
        <row r="602">
          <cell r="A602" t="str">
            <v>Всего</v>
          </cell>
          <cell r="F602">
            <v>543.6</v>
          </cell>
          <cell r="G602">
            <v>410.14999999999992</v>
          </cell>
          <cell r="H602">
            <v>92.7</v>
          </cell>
          <cell r="I602">
            <v>202.11</v>
          </cell>
          <cell r="J602">
            <v>67.27</v>
          </cell>
          <cell r="K602">
            <v>48.07</v>
          </cell>
          <cell r="L602">
            <v>0</v>
          </cell>
          <cell r="M602">
            <v>0</v>
          </cell>
        </row>
        <row r="603">
          <cell r="A603" t="str">
            <v>в том числе:</v>
          </cell>
        </row>
        <row r="604">
          <cell r="E604" t="str">
            <v>собственные средства</v>
          </cell>
          <cell r="F604">
            <v>66</v>
          </cell>
          <cell r="G604">
            <v>62.6</v>
          </cell>
          <cell r="H604">
            <v>8.4</v>
          </cell>
          <cell r="I604">
            <v>18.059999999999999</v>
          </cell>
          <cell r="J604">
            <v>18.07</v>
          </cell>
          <cell r="K604">
            <v>18.07</v>
          </cell>
          <cell r="L604">
            <v>0</v>
          </cell>
          <cell r="M604">
            <v>0</v>
          </cell>
        </row>
        <row r="605">
          <cell r="E605" t="str">
            <v>кредиты коммерческих банков</v>
          </cell>
          <cell r="F605">
            <v>388.1</v>
          </cell>
          <cell r="G605">
            <v>300.3</v>
          </cell>
          <cell r="H605">
            <v>84.3</v>
          </cell>
          <cell r="I605">
            <v>136.80000000000001</v>
          </cell>
          <cell r="J605">
            <v>49.2</v>
          </cell>
          <cell r="K605">
            <v>29.999999999999996</v>
          </cell>
          <cell r="L605">
            <v>0</v>
          </cell>
          <cell r="M605">
            <v>0</v>
          </cell>
        </row>
        <row r="606">
          <cell r="E606" t="str">
            <v>иностранные кредиты под гарантию Правительства</v>
          </cell>
          <cell r="F606">
            <v>89.5</v>
          </cell>
          <cell r="G606">
            <v>47.25</v>
          </cell>
          <cell r="H606">
            <v>0</v>
          </cell>
          <cell r="I606">
            <v>47.25</v>
          </cell>
          <cell r="J606">
            <v>0</v>
          </cell>
          <cell r="K606">
            <v>0</v>
          </cell>
          <cell r="L606">
            <v>0</v>
          </cell>
          <cell r="M606">
            <v>0</v>
          </cell>
        </row>
        <row r="607">
          <cell r="A607" t="str">
            <v>новое строительство</v>
          </cell>
          <cell r="F607">
            <v>106.5</v>
          </cell>
          <cell r="G607">
            <v>75</v>
          </cell>
          <cell r="H607">
            <v>22.5</v>
          </cell>
          <cell r="I607">
            <v>52.5</v>
          </cell>
        </row>
        <row r="608">
          <cell r="A608" t="str">
            <v>Строительство разреза "Апартак"</v>
          </cell>
          <cell r="B608" t="str">
            <v>объект</v>
          </cell>
          <cell r="C608" t="str">
            <v>2014-2016 гг.</v>
          </cell>
          <cell r="D608" t="str">
            <v>не требуется</v>
          </cell>
          <cell r="E608" t="str">
            <v>Всего</v>
          </cell>
          <cell r="F608">
            <v>106.5</v>
          </cell>
          <cell r="G608">
            <v>75</v>
          </cell>
          <cell r="H608">
            <v>22.5</v>
          </cell>
          <cell r="I608">
            <v>52.5</v>
          </cell>
          <cell r="O608" t="str">
            <v>Требуется разработка ПТЭО проекта</v>
          </cell>
          <cell r="P608" t="str">
            <v xml:space="preserve">Постановления Президента Республики Узбекистан от 17.11.2014 г. №ПП-2264Постановление Кабинета Министров от 06.06.2013 г. №161 </v>
          </cell>
        </row>
        <row r="609">
          <cell r="E609" t="str">
            <v>кредиты коммерческих банков</v>
          </cell>
          <cell r="F609">
            <v>106.5</v>
          </cell>
          <cell r="G609">
            <v>75</v>
          </cell>
          <cell r="H609">
            <v>22.5</v>
          </cell>
          <cell r="I609">
            <v>52.5</v>
          </cell>
        </row>
        <row r="610">
          <cell r="A610" t="str">
            <v>модернизация и реконструкция</v>
          </cell>
          <cell r="F610">
            <v>437.1</v>
          </cell>
          <cell r="G610">
            <v>335.14999999999992</v>
          </cell>
          <cell r="H610">
            <v>70.2</v>
          </cell>
          <cell r="I610">
            <v>149.61000000000001</v>
          </cell>
          <cell r="J610">
            <v>67.27</v>
          </cell>
          <cell r="K610">
            <v>48.07</v>
          </cell>
        </row>
        <row r="611">
          <cell r="A611" t="str">
            <v>Модернизация ОАО "Шаргункумир"</v>
          </cell>
          <cell r="B611" t="str">
            <v>900,0 тыс. тн в год</v>
          </cell>
          <cell r="C611" t="str">
            <v>2013-2016 гг.</v>
          </cell>
          <cell r="D611" t="str">
            <v>Эксимбанк КНР</v>
          </cell>
          <cell r="E611" t="str">
            <v>Всего</v>
          </cell>
          <cell r="F611">
            <v>101.3</v>
          </cell>
          <cell r="G611">
            <v>55.65</v>
          </cell>
          <cell r="H611">
            <v>8.4</v>
          </cell>
          <cell r="I611">
            <v>47.25</v>
          </cell>
          <cell r="O611" t="str">
            <v>разрабатывается ТЭО проекта</v>
          </cell>
          <cell r="P611" t="str">
            <v xml:space="preserve">Постановления Президента Республики Узбекистан от 17.11.2014 г. №ПП-2264Постановление Кабинета Министров от 06.06.2013 г. №161 </v>
          </cell>
        </row>
        <row r="612">
          <cell r="E612" t="str">
            <v>собственные средства</v>
          </cell>
          <cell r="F612">
            <v>11.8</v>
          </cell>
          <cell r="G612">
            <v>8.4</v>
          </cell>
          <cell r="H612">
            <v>8.4</v>
          </cell>
        </row>
        <row r="613">
          <cell r="E613" t="str">
            <v>иностранные кредиты под гарантию Правительства</v>
          </cell>
          <cell r="F613">
            <v>89.5</v>
          </cell>
          <cell r="G613">
            <v>47.25</v>
          </cell>
          <cell r="I613">
            <v>47.25</v>
          </cell>
        </row>
        <row r="614">
          <cell r="A614" t="str">
            <v>Обновление (замена) морально и физически устаревшего оборудования</v>
          </cell>
          <cell r="B614" t="str">
            <v>замена изношенного оборудования</v>
          </cell>
          <cell r="C614" t="str">
            <v>2013-2018гг.</v>
          </cell>
          <cell r="D614" t="str">
            <v>не требуется</v>
          </cell>
          <cell r="E614" t="str">
            <v>Всего</v>
          </cell>
          <cell r="F614">
            <v>232.89999999999998</v>
          </cell>
          <cell r="G614">
            <v>204.2</v>
          </cell>
          <cell r="H614">
            <v>43.5</v>
          </cell>
          <cell r="I614">
            <v>69.260000000000005</v>
          </cell>
          <cell r="J614">
            <v>47.269999999999996</v>
          </cell>
          <cell r="K614">
            <v>44.17</v>
          </cell>
          <cell r="O614" t="str">
            <v xml:space="preserve">ПТЭР проекта на стадии согласования </v>
          </cell>
          <cell r="P614" t="str">
            <v>Постановление Кабинета Министров от 19.04.2012 г. №115</v>
          </cell>
        </row>
        <row r="615">
          <cell r="E615" t="str">
            <v>собственные средства</v>
          </cell>
          <cell r="F615">
            <v>54.2</v>
          </cell>
          <cell r="G615">
            <v>54.2</v>
          </cell>
          <cell r="H615">
            <v>0</v>
          </cell>
          <cell r="I615">
            <v>18.059999999999999</v>
          </cell>
          <cell r="J615">
            <v>18.07</v>
          </cell>
          <cell r="K615">
            <v>18.07</v>
          </cell>
        </row>
        <row r="616">
          <cell r="E616" t="str">
            <v>кредиты коммерческих банков</v>
          </cell>
          <cell r="F616">
            <v>178.7</v>
          </cell>
          <cell r="G616">
            <v>150</v>
          </cell>
          <cell r="H616">
            <v>43.5</v>
          </cell>
          <cell r="I616">
            <v>51.2</v>
          </cell>
          <cell r="J616">
            <v>29.2</v>
          </cell>
          <cell r="K616">
            <v>26.099999999999998</v>
          </cell>
        </row>
        <row r="617">
          <cell r="A617" t="str">
            <v>Поддержание производственной мощности ОАО "Узбекуголь"</v>
          </cell>
          <cell r="B617" t="str">
            <v>замена изношенного оборудования</v>
          </cell>
          <cell r="C617" t="str">
            <v>2013-2018 гг.</v>
          </cell>
          <cell r="D617" t="str">
            <v>не требуется</v>
          </cell>
          <cell r="E617" t="str">
            <v>Всего</v>
          </cell>
          <cell r="F617">
            <v>24.5</v>
          </cell>
          <cell r="G617">
            <v>18.899999999999999</v>
          </cell>
          <cell r="H617">
            <v>3</v>
          </cell>
          <cell r="I617">
            <v>8</v>
          </cell>
          <cell r="J617">
            <v>4</v>
          </cell>
          <cell r="K617">
            <v>3.9</v>
          </cell>
          <cell r="O617" t="str">
            <v xml:space="preserve">ПТЭР проекта на стадии согласования </v>
          </cell>
          <cell r="P617" t="str">
            <v xml:space="preserve">Постановления Президента Республики Узбекистан от 17.11.2014 г. №ПП-2264Постановление Кабинета Министров от 06.06.2013 г. №161 </v>
          </cell>
        </row>
        <row r="618">
          <cell r="E618" t="str">
            <v>кредиты коммерческих банков</v>
          </cell>
          <cell r="F618">
            <v>24.5</v>
          </cell>
          <cell r="G618">
            <v>18.899999999999999</v>
          </cell>
          <cell r="H618">
            <v>3</v>
          </cell>
          <cell r="I618">
            <v>8</v>
          </cell>
          <cell r="J618">
            <v>4</v>
          </cell>
          <cell r="K618">
            <v>3.9</v>
          </cell>
        </row>
        <row r="619">
          <cell r="A619" t="str">
            <v>Модернизация железнодорожного хозяйства ОАО "Узбеккумир"</v>
          </cell>
          <cell r="B619" t="str">
            <v>объект</v>
          </cell>
          <cell r="C619" t="str">
            <v>2013-2017 гг.</v>
          </cell>
          <cell r="D619" t="str">
            <v>не требуется</v>
          </cell>
          <cell r="E619" t="str">
            <v>Всего</v>
          </cell>
          <cell r="F619">
            <v>78.400000000000006</v>
          </cell>
          <cell r="G619">
            <v>56.4</v>
          </cell>
          <cell r="H619">
            <v>15.3</v>
          </cell>
          <cell r="I619">
            <v>25.1</v>
          </cell>
          <cell r="J619">
            <v>16</v>
          </cell>
          <cell r="O619" t="str">
            <v xml:space="preserve">ПТЭР проекта на стадии согласования </v>
          </cell>
          <cell r="P619" t="str">
            <v xml:space="preserve">Постановления Президента Республики Узбекистан от 17.11.2014 г. №ПП-2264Постановление Кабинета Министров от 06.06.2013 г. №161 </v>
          </cell>
        </row>
        <row r="620">
          <cell r="E620" t="str">
            <v>кредиты коммерческих банков</v>
          </cell>
          <cell r="F620">
            <v>78.400000000000006</v>
          </cell>
          <cell r="G620">
            <v>56.4</v>
          </cell>
          <cell r="H620">
            <v>15.3</v>
          </cell>
          <cell r="I620">
            <v>25.1</v>
          </cell>
          <cell r="J620">
            <v>16</v>
          </cell>
        </row>
        <row r="621">
          <cell r="A621" t="str">
            <v>ОАО "ТашЛОЦМ"</v>
          </cell>
        </row>
        <row r="622">
          <cell r="A622" t="str">
            <v>Всего</v>
          </cell>
          <cell r="F622">
            <v>2.42</v>
          </cell>
          <cell r="G622">
            <v>2.42</v>
          </cell>
          <cell r="H622">
            <v>0.47</v>
          </cell>
          <cell r="I622">
            <v>1.06</v>
          </cell>
          <cell r="J622">
            <v>0.1</v>
          </cell>
          <cell r="K622">
            <v>0.43999999999999995</v>
          </cell>
          <cell r="L622">
            <v>0.35</v>
          </cell>
          <cell r="M622">
            <v>0</v>
          </cell>
        </row>
        <row r="623">
          <cell r="A623" t="str">
            <v>в том числе:</v>
          </cell>
        </row>
        <row r="624">
          <cell r="E624" t="str">
            <v>собственные средства</v>
          </cell>
          <cell r="F624">
            <v>2.42</v>
          </cell>
          <cell r="G624">
            <v>2.42</v>
          </cell>
          <cell r="H624">
            <v>0.47</v>
          </cell>
          <cell r="I624">
            <v>1.06</v>
          </cell>
          <cell r="J624">
            <v>0.1</v>
          </cell>
          <cell r="K624">
            <v>0.43999999999999995</v>
          </cell>
          <cell r="L624">
            <v>0.35</v>
          </cell>
          <cell r="M624">
            <v>0</v>
          </cell>
        </row>
        <row r="625">
          <cell r="A625" t="str">
            <v>модернизация и реконструкция</v>
          </cell>
          <cell r="F625">
            <v>0.72</v>
          </cell>
          <cell r="G625">
            <v>0.72</v>
          </cell>
          <cell r="H625">
            <v>0.17</v>
          </cell>
          <cell r="I625">
            <v>0.16</v>
          </cell>
          <cell r="J625">
            <v>0.1</v>
          </cell>
          <cell r="K625">
            <v>0.28999999999999998</v>
          </cell>
        </row>
        <row r="626">
          <cell r="A626" t="str">
            <v>Установка шаровой мельницы для производства диоксида свинца</v>
          </cell>
          <cell r="B626" t="str">
            <v>1000 тн</v>
          </cell>
          <cell r="C626" t="str">
            <v>2015г.</v>
          </cell>
          <cell r="D626" t="str">
            <v>не требуется</v>
          </cell>
          <cell r="E626" t="str">
            <v>Всего</v>
          </cell>
          <cell r="F626">
            <v>7.0000000000000007E-2</v>
          </cell>
          <cell r="G626">
            <v>7.0000000000000007E-2</v>
          </cell>
          <cell r="H626">
            <v>7.0000000000000007E-2</v>
          </cell>
          <cell r="I626">
            <v>0</v>
          </cell>
          <cell r="J626">
            <v>0</v>
          </cell>
          <cell r="O626" t="str">
            <v>Требуется разработка бизнес-плана проект</v>
          </cell>
          <cell r="P626" t="str">
            <v>Письмо ОАО "ТашЛОЦМ" от __.__.____ г. №_________</v>
          </cell>
        </row>
        <row r="627">
          <cell r="E627" t="str">
            <v>собственные средства</v>
          </cell>
          <cell r="F627">
            <v>7.0000000000000007E-2</v>
          </cell>
          <cell r="G627">
            <v>7.0000000000000007E-2</v>
          </cell>
          <cell r="H627">
            <v>7.0000000000000007E-2</v>
          </cell>
        </row>
        <row r="628">
          <cell r="A628" t="str">
            <v>Техническая и технологическая модернизация медного участка. Освоение выпуска медных прутков (дл.6м; диаметр от 10 до 60мм)</v>
          </cell>
          <cell r="B628" t="str">
            <v>360 тн</v>
          </cell>
          <cell r="C628" t="str">
            <v>2015-2016г.г.</v>
          </cell>
          <cell r="D628" t="str">
            <v>не требуется</v>
          </cell>
          <cell r="E628" t="str">
            <v>Всего</v>
          </cell>
          <cell r="F628">
            <v>0.26</v>
          </cell>
          <cell r="G628">
            <v>0.26</v>
          </cell>
          <cell r="H628">
            <v>0.1</v>
          </cell>
          <cell r="I628">
            <v>0.16</v>
          </cell>
          <cell r="J628">
            <v>0</v>
          </cell>
          <cell r="O628" t="str">
            <v>Требуется разработка бизнес-плана проект</v>
          </cell>
          <cell r="P628" t="str">
            <v>Письмо ОАО "ТашЛОЦМ" от __.__.____ г. №_________</v>
          </cell>
        </row>
        <row r="629">
          <cell r="E629" t="str">
            <v>собственные средства</v>
          </cell>
          <cell r="F629">
            <v>0.26</v>
          </cell>
          <cell r="G629">
            <v>0.26</v>
          </cell>
          <cell r="H629">
            <v>0.1</v>
          </cell>
          <cell r="I629">
            <v>0.16</v>
          </cell>
        </row>
        <row r="630">
          <cell r="A630" t="str">
            <v>Модернизация участка ТНП</v>
          </cell>
          <cell r="B630" t="str">
            <v>расширение номенклатуры продукции</v>
          </cell>
          <cell r="C630" t="str">
            <v>2017-2018г.</v>
          </cell>
          <cell r="D630" t="str">
            <v>не требуется</v>
          </cell>
          <cell r="E630" t="str">
            <v>Всего</v>
          </cell>
          <cell r="F630">
            <v>0.39</v>
          </cell>
          <cell r="G630">
            <v>0.39</v>
          </cell>
          <cell r="H630">
            <v>0</v>
          </cell>
          <cell r="I630">
            <v>0</v>
          </cell>
          <cell r="J630">
            <v>0.1</v>
          </cell>
          <cell r="K630">
            <v>0.28999999999999998</v>
          </cell>
          <cell r="O630" t="str">
            <v>Требуется разработка бизнес-плана проект</v>
          </cell>
          <cell r="P630" t="str">
            <v>Письмо ОАО "ТашЛОЦМ" от __.__.____ г. №_________</v>
          </cell>
        </row>
        <row r="631">
          <cell r="E631" t="str">
            <v>собственные средства</v>
          </cell>
          <cell r="F631">
            <v>0.39</v>
          </cell>
          <cell r="G631">
            <v>0.39</v>
          </cell>
          <cell r="J631">
            <v>0.1</v>
          </cell>
          <cell r="K631">
            <v>0.28999999999999998</v>
          </cell>
        </row>
        <row r="632">
          <cell r="A632" t="str">
            <v>другие направления</v>
          </cell>
          <cell r="F632">
            <v>1.7</v>
          </cell>
          <cell r="G632">
            <v>1.7</v>
          </cell>
          <cell r="H632">
            <v>0.3</v>
          </cell>
          <cell r="I632">
            <v>0.9</v>
          </cell>
          <cell r="J632">
            <v>0</v>
          </cell>
          <cell r="K632">
            <v>0.15</v>
          </cell>
          <cell r="L632">
            <v>0.35</v>
          </cell>
        </row>
        <row r="633">
          <cell r="A633" t="str">
            <v>Организация производства по выпуску эмалированного провода</v>
          </cell>
          <cell r="B633">
            <v>555</v>
          </cell>
          <cell r="C633" t="str">
            <v>2016-2017г.г</v>
          </cell>
          <cell r="D633" t="str">
            <v>не требуется</v>
          </cell>
          <cell r="E633" t="str">
            <v>Всего</v>
          </cell>
          <cell r="F633">
            <v>1.2</v>
          </cell>
          <cell r="G633">
            <v>1.2</v>
          </cell>
          <cell r="H633">
            <v>0.3</v>
          </cell>
          <cell r="I633">
            <v>0.9</v>
          </cell>
          <cell r="J633">
            <v>0</v>
          </cell>
          <cell r="O633" t="str">
            <v>Требуется разработка бизнес-плана проект</v>
          </cell>
          <cell r="P633" t="str">
            <v>Письмо ОАО "ТашЛОЦМ" от __.__.____ г. №_________</v>
          </cell>
        </row>
        <row r="634">
          <cell r="E634" t="str">
            <v>собственные средства</v>
          </cell>
          <cell r="F634">
            <v>1.2</v>
          </cell>
          <cell r="G634">
            <v>1.2</v>
          </cell>
          <cell r="H634">
            <v>0.3</v>
          </cell>
          <cell r="I634">
            <v>0.9</v>
          </cell>
        </row>
        <row r="635">
          <cell r="A635" t="str">
            <v>Освоение выпуска алюминиевых и свинцовых листов (ширина -130 см; толщина до 1 мм)</v>
          </cell>
          <cell r="B635" t="str">
            <v>600 тн</v>
          </cell>
          <cell r="C635" t="str">
            <v>2018-2019г.г.</v>
          </cell>
          <cell r="D635" t="str">
            <v>не требуется</v>
          </cell>
          <cell r="E635" t="str">
            <v>Всего</v>
          </cell>
          <cell r="F635">
            <v>0.5</v>
          </cell>
          <cell r="G635">
            <v>0.5</v>
          </cell>
          <cell r="H635">
            <v>0</v>
          </cell>
          <cell r="I635">
            <v>0</v>
          </cell>
          <cell r="J635">
            <v>0</v>
          </cell>
          <cell r="K635">
            <v>0.15</v>
          </cell>
          <cell r="L635">
            <v>0.35</v>
          </cell>
          <cell r="O635" t="str">
            <v>Требуется разработка бизнес-плана проект</v>
          </cell>
          <cell r="P635" t="str">
            <v>Письмо ОАО "ТашЛОЦМ" от __.__.____ г. №_________</v>
          </cell>
        </row>
        <row r="636">
          <cell r="E636" t="str">
            <v>собственные средства</v>
          </cell>
          <cell r="F636">
            <v>0.5</v>
          </cell>
          <cell r="G636">
            <v>0.5</v>
          </cell>
          <cell r="K636">
            <v>0.15</v>
          </cell>
          <cell r="L636">
            <v>0.35</v>
          </cell>
        </row>
        <row r="637">
          <cell r="A637" t="str">
            <v>Комплекс по вопросам развития машиностроения, электротехнической и авиационной промышленности, стандартизации продукции, всего</v>
          </cell>
          <cell r="F637">
            <v>700.42</v>
          </cell>
          <cell r="G637">
            <v>650.16000000000008</v>
          </cell>
          <cell r="H637">
            <v>186.28999999999996</v>
          </cell>
          <cell r="I637">
            <v>131.53</v>
          </cell>
          <cell r="J637">
            <v>135.18500000000003</v>
          </cell>
          <cell r="K637">
            <v>102.05499999999999</v>
          </cell>
          <cell r="L637">
            <v>49.76</v>
          </cell>
          <cell r="M637">
            <v>45.34</v>
          </cell>
        </row>
        <row r="638">
          <cell r="A638" t="str">
            <v>новое строительство</v>
          </cell>
          <cell r="F638">
            <v>21.6</v>
          </cell>
          <cell r="G638">
            <v>17.600000000000001</v>
          </cell>
          <cell r="H638">
            <v>17.600000000000001</v>
          </cell>
          <cell r="I638">
            <v>0</v>
          </cell>
          <cell r="J638">
            <v>0</v>
          </cell>
          <cell r="K638">
            <v>0</v>
          </cell>
          <cell r="L638">
            <v>0</v>
          </cell>
          <cell r="M638">
            <v>0</v>
          </cell>
        </row>
        <row r="639">
          <cell r="A639" t="str">
            <v>модернизация и реконструкция</v>
          </cell>
          <cell r="F639">
            <v>678.81999999999994</v>
          </cell>
          <cell r="G639">
            <v>632.56000000000006</v>
          </cell>
          <cell r="H639">
            <v>168.68999999999997</v>
          </cell>
          <cell r="I639">
            <v>131.53</v>
          </cell>
          <cell r="J639">
            <v>135.18500000000003</v>
          </cell>
          <cell r="K639">
            <v>102.05499999999999</v>
          </cell>
          <cell r="L639">
            <v>49.76</v>
          </cell>
          <cell r="M639">
            <v>45.34</v>
          </cell>
        </row>
        <row r="640">
          <cell r="A640" t="str">
            <v>другие направления</v>
          </cell>
          <cell r="F640">
            <v>0</v>
          </cell>
          <cell r="G640">
            <v>0</v>
          </cell>
          <cell r="H640">
            <v>0</v>
          </cell>
          <cell r="I640">
            <v>0</v>
          </cell>
          <cell r="J640">
            <v>0</v>
          </cell>
          <cell r="K640">
            <v>0</v>
          </cell>
          <cell r="L640">
            <v>0</v>
          </cell>
          <cell r="M640">
            <v>0</v>
          </cell>
        </row>
        <row r="641">
          <cell r="A641" t="str">
            <v>АК "Узавтосаноат"</v>
          </cell>
        </row>
        <row r="642">
          <cell r="A642" t="str">
            <v>Всего</v>
          </cell>
          <cell r="F642">
            <v>487.81</v>
          </cell>
          <cell r="G642">
            <v>481.92</v>
          </cell>
          <cell r="H642">
            <v>111.38000000000001</v>
          </cell>
          <cell r="I642">
            <v>108.95</v>
          </cell>
          <cell r="J642">
            <v>119.38500000000002</v>
          </cell>
          <cell r="K642">
            <v>86.405000000000001</v>
          </cell>
          <cell r="L642">
            <v>31.5</v>
          </cell>
          <cell r="M642">
            <v>24.3</v>
          </cell>
        </row>
        <row r="643">
          <cell r="A643" t="str">
            <v>в том числе:</v>
          </cell>
        </row>
        <row r="644">
          <cell r="E644" t="str">
            <v>собственные средства</v>
          </cell>
          <cell r="F644">
            <v>279.47749999999996</v>
          </cell>
          <cell r="G644">
            <v>283.4975</v>
          </cell>
          <cell r="H644">
            <v>58.11</v>
          </cell>
          <cell r="I644">
            <v>71.260000000000005</v>
          </cell>
          <cell r="J644">
            <v>78.581249999999983</v>
          </cell>
          <cell r="K644">
            <v>44.096249999999998</v>
          </cell>
          <cell r="L644">
            <v>19.25</v>
          </cell>
          <cell r="M644">
            <v>12.2</v>
          </cell>
        </row>
        <row r="645">
          <cell r="E645" t="str">
            <v>кредиты коммерческих банков</v>
          </cell>
          <cell r="F645">
            <v>199.8125</v>
          </cell>
          <cell r="G645">
            <v>190.7825</v>
          </cell>
          <cell r="H645">
            <v>46.190000000000005</v>
          </cell>
          <cell r="I645">
            <v>37.130000000000003</v>
          </cell>
          <cell r="J645">
            <v>40.803750000000001</v>
          </cell>
          <cell r="K645">
            <v>42.308749999999996</v>
          </cell>
          <cell r="L645">
            <v>12.25</v>
          </cell>
          <cell r="M645">
            <v>12.1</v>
          </cell>
        </row>
        <row r="646">
          <cell r="E646" t="str">
            <v>прямые иностранные инвестиции и кредиты</v>
          </cell>
          <cell r="F646">
            <v>8.52</v>
          </cell>
          <cell r="G646">
            <v>7.6400000000000006</v>
          </cell>
          <cell r="H646">
            <v>7.080000000000001</v>
          </cell>
          <cell r="I646">
            <v>0.56000000000000005</v>
          </cell>
          <cell r="J646">
            <v>0</v>
          </cell>
          <cell r="K646">
            <v>0</v>
          </cell>
          <cell r="L646">
            <v>0</v>
          </cell>
          <cell r="M646">
            <v>0</v>
          </cell>
        </row>
        <row r="647">
          <cell r="A647" t="str">
            <v>новое строительство</v>
          </cell>
          <cell r="F647">
            <v>0.5</v>
          </cell>
          <cell r="G647">
            <v>0.5</v>
          </cell>
          <cell r="H647">
            <v>0.5</v>
          </cell>
          <cell r="I647">
            <v>0</v>
          </cell>
        </row>
        <row r="648">
          <cell r="A648" t="str">
            <v>Организация производства медного эмалированного провода для автомобильной промышленности на территории СИЭЗ "Навои"</v>
          </cell>
          <cell r="B648" t="str">
            <v>100 тн.</v>
          </cell>
          <cell r="C648" t="str">
            <v>2014-2015гг.</v>
          </cell>
          <cell r="D648" t="str">
            <v>не требуется</v>
          </cell>
          <cell r="E648" t="str">
            <v>Всего</v>
          </cell>
          <cell r="F648">
            <v>0.5</v>
          </cell>
          <cell r="G648">
            <v>0.5</v>
          </cell>
          <cell r="H648">
            <v>0.5</v>
          </cell>
          <cell r="I648">
            <v>0</v>
          </cell>
          <cell r="O648" t="str">
            <v>Бизнес-план проекта на стадии разработки</v>
          </cell>
          <cell r="P648" t="str">
            <v>Постановления Президента Республики Узбекистан от 17.11.2014 г. №ПП-2264Протокол Межведомственного совета №115 от 27.12.2013г.</v>
          </cell>
        </row>
        <row r="649">
          <cell r="E649" t="str">
            <v>кредиты коммерческих банков</v>
          </cell>
          <cell r="F649">
            <v>0.5</v>
          </cell>
          <cell r="G649">
            <v>0.5</v>
          </cell>
          <cell r="H649">
            <v>0.5</v>
          </cell>
        </row>
        <row r="650">
          <cell r="A650" t="str">
            <v>модернизация и реконструкция</v>
          </cell>
          <cell r="F650">
            <v>487.31</v>
          </cell>
          <cell r="G650">
            <v>481.42</v>
          </cell>
          <cell r="H650">
            <v>110.88000000000001</v>
          </cell>
          <cell r="I650">
            <v>108.95</v>
          </cell>
          <cell r="J650">
            <v>119.38500000000002</v>
          </cell>
          <cell r="K650">
            <v>86.405000000000001</v>
          </cell>
          <cell r="L650">
            <v>31.5</v>
          </cell>
          <cell r="M650">
            <v>24.3</v>
          </cell>
        </row>
        <row r="651">
          <cell r="A651" t="str">
            <v>Освоение процесса сборки кабины и локализация частей грузовых автотранспортных средств, СП "JV MAN AUTO Uzbekistan" и ООО "UZAUTOTRAILER"</v>
          </cell>
          <cell r="B651" t="str">
            <v>3 тыс. ед.</v>
          </cell>
          <cell r="C651" t="str">
            <v>2013-2015 гг.</v>
          </cell>
          <cell r="D651" t="str">
            <v>не требуется</v>
          </cell>
          <cell r="E651" t="str">
            <v>Всего</v>
          </cell>
          <cell r="F651">
            <v>16</v>
          </cell>
          <cell r="G651">
            <v>14</v>
          </cell>
          <cell r="H651">
            <v>14</v>
          </cell>
          <cell r="O651" t="str">
            <v>Бизнес-план проекта на стадии разработки</v>
          </cell>
          <cell r="P651" t="str">
            <v>Постановления Президента Республики Узбекистан от 17.11.2014 г. №ПП-2264ПП-2069 от 18.11.2013г.Письмо АК "Узавтосаноат"от 12.07.2012 г. №17/03-36-2204</v>
          </cell>
        </row>
        <row r="652">
          <cell r="E652" t="str">
            <v>собственные средства</v>
          </cell>
          <cell r="F652">
            <v>0.5</v>
          </cell>
          <cell r="G652">
            <v>0.5</v>
          </cell>
          <cell r="H652">
            <v>0.5</v>
          </cell>
        </row>
        <row r="653">
          <cell r="E653" t="str">
            <v>кредиты коммерческих банков</v>
          </cell>
          <cell r="F653">
            <v>15.5</v>
          </cell>
          <cell r="G653">
            <v>13.5</v>
          </cell>
          <cell r="H653">
            <v>13.5</v>
          </cell>
        </row>
        <row r="654">
          <cell r="A654" t="str">
            <v>Освоение производства комплектующих деталей для сборки кабины грузовых автомобилей (СП "УзХанву", ООО "Автоойна" и СП "УзЧасис")</v>
          </cell>
          <cell r="B654" t="str">
            <v>3 тыс. комплектов</v>
          </cell>
          <cell r="C654" t="str">
            <v>2013-2016 гг.</v>
          </cell>
          <cell r="D654" t="str">
            <v>не требуется</v>
          </cell>
          <cell r="E654" t="str">
            <v>Всего</v>
          </cell>
          <cell r="F654">
            <v>6.2</v>
          </cell>
          <cell r="G654">
            <v>5.2</v>
          </cell>
          <cell r="H654">
            <v>1</v>
          </cell>
          <cell r="I654">
            <v>4.2</v>
          </cell>
          <cell r="O654" t="str">
            <v>Бизнес-план проекта на стадии разработки</v>
          </cell>
          <cell r="P654" t="str">
            <v>Постановления Президента Республики Узбекистан от 17.11.2014 г. №ПП-2264ПП-2069 от 18.11.2013г.Письмо АК "Узавтосаноат"от 12.07.2012 г. №17/03-36-2204</v>
          </cell>
        </row>
        <row r="655">
          <cell r="E655" t="str">
            <v>кредиты коммерческих банков</v>
          </cell>
          <cell r="F655">
            <v>6.2</v>
          </cell>
          <cell r="G655">
            <v>5.2</v>
          </cell>
          <cell r="H655">
            <v>1</v>
          </cell>
          <cell r="I655">
            <v>4.2</v>
          </cell>
        </row>
        <row r="656">
          <cell r="A656" t="str">
            <v>Освоение производства деталей грузовых автомобилей (не требующих валидационных испытаний) (ООО "УзКорам" и СП "УзДонгЯнг")</v>
          </cell>
          <cell r="B656" t="str">
            <v>3 тыс. комплектов</v>
          </cell>
          <cell r="C656" t="str">
            <v>2013-2015 гг.</v>
          </cell>
          <cell r="D656" t="str">
            <v>не требуется</v>
          </cell>
          <cell r="E656" t="str">
            <v>Всего</v>
          </cell>
          <cell r="F656">
            <v>4.5</v>
          </cell>
          <cell r="G656">
            <v>2.5</v>
          </cell>
          <cell r="H656">
            <v>2.5</v>
          </cell>
          <cell r="O656" t="str">
            <v>Бизнес-план проекта на стадии разработки</v>
          </cell>
          <cell r="P656" t="str">
            <v>Постановления Президента Республики Узбекистан от 17.11.2014 г. №ПП-2264ПП-2069 от 18.11.2013г.Письмо АК "Узавтосаноат"от 12.07.2012 г. №17/03-36-2204</v>
          </cell>
        </row>
        <row r="657">
          <cell r="E657" t="str">
            <v>кредиты коммерческих банков</v>
          </cell>
          <cell r="F657">
            <v>4.5</v>
          </cell>
          <cell r="G657">
            <v>2.5</v>
          </cell>
          <cell r="H657">
            <v>2.5</v>
          </cell>
        </row>
        <row r="658">
          <cell r="A658" t="str">
            <v>Установка новой линии термообработки и линии предварительной обработки автомобильных стекол в ООО "Автоойна"</v>
          </cell>
          <cell r="B658" t="str">
            <v>80,0 тыс. комплеков</v>
          </cell>
          <cell r="C658" t="str">
            <v>2014-2015 гг.</v>
          </cell>
          <cell r="D658" t="str">
            <v>не требуется</v>
          </cell>
          <cell r="E658" t="str">
            <v>Всего</v>
          </cell>
          <cell r="F658">
            <v>7.58</v>
          </cell>
          <cell r="G658">
            <v>6.46</v>
          </cell>
          <cell r="H658">
            <v>6.46</v>
          </cell>
          <cell r="O658" t="str">
            <v>Имеется разработанное ТЭО проекта</v>
          </cell>
          <cell r="P658" t="str">
            <v>Постановления Президента Республики Узбекистан от 17.11.2014 г. №ПП-2264Постановление Президента Республики Узбекистан от 04.10.2011 г. №ПП-1623ПП-2069 от 18.11.2013г.</v>
          </cell>
        </row>
        <row r="659">
          <cell r="E659" t="str">
            <v>собственные средства</v>
          </cell>
          <cell r="F659">
            <v>0.32</v>
          </cell>
          <cell r="G659">
            <v>0.32</v>
          </cell>
          <cell r="H659">
            <v>0.32</v>
          </cell>
        </row>
        <row r="660">
          <cell r="E660" t="str">
            <v>кредиты коммерческих банков</v>
          </cell>
          <cell r="F660">
            <v>7.26</v>
          </cell>
          <cell r="G660">
            <v>6.14</v>
          </cell>
          <cell r="H660">
            <v>6.14</v>
          </cell>
        </row>
        <row r="661">
          <cell r="A661" t="str">
            <v>Освоение производства панелей высокой прочности для автомобилей ЗАО "ДжиЭм Узбекистан", ООО "УзКорам"</v>
          </cell>
          <cell r="B661" t="str">
            <v>50 тыс. комплеков</v>
          </cell>
          <cell r="C661" t="str">
            <v>2013-2015 гг.</v>
          </cell>
          <cell r="D661" t="str">
            <v>не требуется</v>
          </cell>
          <cell r="E661" t="str">
            <v>Всего</v>
          </cell>
          <cell r="F661">
            <v>3.61</v>
          </cell>
          <cell r="G661">
            <v>2</v>
          </cell>
          <cell r="H661">
            <v>2</v>
          </cell>
          <cell r="I661">
            <v>0</v>
          </cell>
          <cell r="O661" t="str">
            <v>Бизнес-план проекта на стадии разработки</v>
          </cell>
          <cell r="P661" t="str">
            <v>Постановления Президента Республики Узбекистан от 17.11.2014 г. №ПП-2264ПП-2069 от 18.11.2013г.Письмо АК "Узавтосаноат"от 01.08.2013 г. №17/03-36-1942</v>
          </cell>
        </row>
        <row r="662">
          <cell r="E662" t="str">
            <v>кредиты коммерческих банков</v>
          </cell>
          <cell r="F662">
            <v>3.61</v>
          </cell>
          <cell r="G662">
            <v>2</v>
          </cell>
          <cell r="H662">
            <v>2</v>
          </cell>
        </row>
        <row r="663">
          <cell r="A663" t="str">
            <v>Модернизация технологического оборудования ОАО "ДАЗ" на территории СИЗ "Джизак"</v>
          </cell>
          <cell r="B663" t="str">
            <v>модернизация, закупка оборудования</v>
          </cell>
          <cell r="C663" t="str">
            <v>2013-2015 гг.</v>
          </cell>
          <cell r="D663" t="str">
            <v>не требуется</v>
          </cell>
          <cell r="E663" t="str">
            <v>Всего</v>
          </cell>
          <cell r="F663">
            <v>2</v>
          </cell>
          <cell r="G663">
            <v>1</v>
          </cell>
          <cell r="H663">
            <v>1</v>
          </cell>
          <cell r="O663" t="str">
            <v>Имеется разработанное ТЭО проекта</v>
          </cell>
          <cell r="P663" t="str">
            <v>ПП-2069 от 18.11.2013г.Письмо АК "Узавтосаноат"от 01.08.2013 г. №17/03-36-1942</v>
          </cell>
        </row>
        <row r="664">
          <cell r="E664" t="str">
            <v>собственные средства</v>
          </cell>
          <cell r="F664">
            <v>0.5</v>
          </cell>
          <cell r="G664">
            <v>0.5</v>
          </cell>
          <cell r="H664">
            <v>0.5</v>
          </cell>
        </row>
        <row r="665">
          <cell r="E665" t="str">
            <v>кредиты коммерческих банков</v>
          </cell>
          <cell r="F665">
            <v>1.5</v>
          </cell>
          <cell r="G665">
            <v>0.5</v>
          </cell>
          <cell r="H665">
            <v>0.5</v>
          </cell>
        </row>
        <row r="666">
          <cell r="A666" t="str">
            <v>Модернизация и замена устаревшего оборудования и технологической оснастки, ЗАО "ДжиЭм Узбекистан" (3-этап)</v>
          </cell>
          <cell r="B666" t="str">
            <v>модернизация, закупка оборудования</v>
          </cell>
          <cell r="C666" t="str">
            <v>2015-2016 гг.</v>
          </cell>
          <cell r="D666" t="str">
            <v>не требуется</v>
          </cell>
          <cell r="E666" t="str">
            <v>Всего</v>
          </cell>
          <cell r="F666">
            <v>12</v>
          </cell>
          <cell r="G666">
            <v>12</v>
          </cell>
          <cell r="H666">
            <v>12</v>
          </cell>
          <cell r="O666" t="str">
            <v>Бизнес-план проекта на стадии разработки</v>
          </cell>
          <cell r="P666" t="str">
            <v>Постановления Президента Республики Узбекистан от 17.11.2014 г. №ПП-2264Письмо АК "Узавтосаноат" от 14.10.2013 г. №17/03-31-2525</v>
          </cell>
        </row>
        <row r="667">
          <cell r="E667" t="str">
            <v>собственные средства</v>
          </cell>
          <cell r="F667">
            <v>9</v>
          </cell>
          <cell r="G667">
            <v>9</v>
          </cell>
          <cell r="H667">
            <v>9</v>
          </cell>
        </row>
        <row r="668">
          <cell r="E668" t="str">
            <v>прямые иностранные инвестиции и кредиты</v>
          </cell>
          <cell r="F668">
            <v>3</v>
          </cell>
          <cell r="G668">
            <v>3</v>
          </cell>
          <cell r="H668">
            <v>3</v>
          </cell>
        </row>
        <row r="669">
          <cell r="A669" t="str">
            <v>Организация производства а/м Лабо, ЗАО "ДжиЭм Узбекистан"</v>
          </cell>
          <cell r="B669" t="str">
            <v>5 тыс. авто.</v>
          </cell>
          <cell r="C669" t="str">
            <v>2014-2015 гг.</v>
          </cell>
          <cell r="D669" t="str">
            <v>не требуется</v>
          </cell>
          <cell r="E669" t="str">
            <v>Всего</v>
          </cell>
          <cell r="F669">
            <v>5.93</v>
          </cell>
          <cell r="G669">
            <v>5.93</v>
          </cell>
          <cell r="H669">
            <v>5.93</v>
          </cell>
          <cell r="O669" t="str">
            <v>Бизнес-план проекта на стадии разработки</v>
          </cell>
          <cell r="P669" t="str">
            <v>Постановления Президента Республики Узбекистан от 17.11.2014 г. №ПП-2264Письмо АК "Узавтосаноат"от 05.06.2014 г. №13/04-35-1359</v>
          </cell>
        </row>
        <row r="670">
          <cell r="E670" t="str">
            <v>собственные средства</v>
          </cell>
          <cell r="F670">
            <v>5.93</v>
          </cell>
          <cell r="G670">
            <v>5.93</v>
          </cell>
          <cell r="H670">
            <v>5.93</v>
          </cell>
        </row>
        <row r="671">
          <cell r="A671" t="str">
            <v>Доведение до сертификационных требований Российской Федерации модели Матиз</v>
          </cell>
          <cell r="B671" t="str">
            <v>17,2 тыс. авто.</v>
          </cell>
          <cell r="C671" t="str">
            <v>2014-2016 гг.</v>
          </cell>
          <cell r="D671" t="str">
            <v>не требуется</v>
          </cell>
          <cell r="E671" t="str">
            <v>Всего</v>
          </cell>
          <cell r="F671">
            <v>7</v>
          </cell>
          <cell r="G671">
            <v>4.4800000000000004</v>
          </cell>
          <cell r="H671">
            <v>2.2400000000000002</v>
          </cell>
          <cell r="I671">
            <v>2.2400000000000002</v>
          </cell>
          <cell r="O671" t="str">
            <v>Бизнес-план проекта на стадии разработки</v>
          </cell>
          <cell r="P671" t="str">
            <v>Постановления Президента Республики Узбекистан от 17.11.2014 г. №ПП-2264Письмо АК "Узавтосаноат"от 05.06.2014 г. №13/04-35-1359</v>
          </cell>
        </row>
        <row r="672">
          <cell r="E672" t="str">
            <v>собственные средства</v>
          </cell>
          <cell r="F672">
            <v>5</v>
          </cell>
          <cell r="G672">
            <v>3.36</v>
          </cell>
          <cell r="H672">
            <v>1.68</v>
          </cell>
          <cell r="I672">
            <v>1.68</v>
          </cell>
        </row>
        <row r="673">
          <cell r="E673" t="str">
            <v>прямые иностранные инвестиции и кредиты</v>
          </cell>
          <cell r="F673">
            <v>2</v>
          </cell>
          <cell r="G673">
            <v>1.1200000000000001</v>
          </cell>
          <cell r="H673">
            <v>0.56000000000000005</v>
          </cell>
          <cell r="I673">
            <v>0.56000000000000005</v>
          </cell>
        </row>
        <row r="674">
          <cell r="A674" t="str">
            <v>Организация производства штампосварных деталей для модели автомобиля Ласетти (Джентра)</v>
          </cell>
          <cell r="B674" t="str">
            <v>50 тыс. компл.</v>
          </cell>
          <cell r="C674" t="str">
            <v>2014-2016 гг.</v>
          </cell>
          <cell r="D674" t="str">
            <v>не требуется</v>
          </cell>
          <cell r="E674" t="str">
            <v>Всего</v>
          </cell>
          <cell r="F674">
            <v>30</v>
          </cell>
          <cell r="G674">
            <v>30</v>
          </cell>
          <cell r="H674">
            <v>17.3</v>
          </cell>
          <cell r="I674">
            <v>12.700000000000001</v>
          </cell>
          <cell r="O674" t="str">
            <v>ПТЭО проекта на стадии разработки</v>
          </cell>
          <cell r="P674" t="str">
            <v>Постановления Президента Республики Узбекистан от 17.11.2014 г. №ПП-2264Письмо АК "Узавтосаноат"от 05.06.2014 г. №13/04-35-1359</v>
          </cell>
        </row>
        <row r="675">
          <cell r="E675" t="str">
            <v>собственные средства</v>
          </cell>
          <cell r="F675">
            <v>19.5</v>
          </cell>
          <cell r="G675">
            <v>19.5</v>
          </cell>
          <cell r="H675">
            <v>6.81</v>
          </cell>
          <cell r="I675">
            <v>12.690000000000001</v>
          </cell>
        </row>
        <row r="676">
          <cell r="E676" t="str">
            <v>прямые иностранные инвестиции и кредиты</v>
          </cell>
          <cell r="F676">
            <v>1</v>
          </cell>
          <cell r="G676">
            <v>1</v>
          </cell>
          <cell r="H676">
            <v>1</v>
          </cell>
          <cell r="I676">
            <v>0</v>
          </cell>
        </row>
        <row r="677">
          <cell r="E677" t="str">
            <v>кредиты коммерческих банков</v>
          </cell>
          <cell r="F677">
            <v>9.5</v>
          </cell>
          <cell r="G677">
            <v>9.5</v>
          </cell>
          <cell r="H677">
            <v>9.49</v>
          </cell>
          <cell r="I677">
            <v>0.01</v>
          </cell>
        </row>
        <row r="678">
          <cell r="A678" t="str">
            <v>Организация производства алюминиевых изделий для автомобилей ЗАО "Джи Эм Узбекистан"</v>
          </cell>
          <cell r="B678" t="str">
            <v>150 тыс. компл.</v>
          </cell>
          <cell r="C678" t="str">
            <v>2014-2016 гг.</v>
          </cell>
          <cell r="D678" t="str">
            <v>не требуется</v>
          </cell>
          <cell r="E678" t="str">
            <v>Всего</v>
          </cell>
          <cell r="F678">
            <v>13.2</v>
          </cell>
          <cell r="G678">
            <v>13.2</v>
          </cell>
          <cell r="H678">
            <v>7.2</v>
          </cell>
          <cell r="I678">
            <v>6</v>
          </cell>
          <cell r="O678" t="str">
            <v>ПТЭО проекта на стадии разработки</v>
          </cell>
          <cell r="P678" t="str">
            <v>Постановления Президента Республики Узбекистан от 17.11.2014 г. №ПП-2264Письмо АК "Узавтосаноат"от 05.06.2014 г. №13/04-35-1359</v>
          </cell>
        </row>
        <row r="679">
          <cell r="E679" t="str">
            <v>собственные средства</v>
          </cell>
          <cell r="F679">
            <v>3.45</v>
          </cell>
          <cell r="G679">
            <v>3.45</v>
          </cell>
          <cell r="H679">
            <v>0.3</v>
          </cell>
          <cell r="I679">
            <v>3.1500000000000004</v>
          </cell>
        </row>
        <row r="680">
          <cell r="E680" t="str">
            <v>прямые иностранные инвестиции и кредиты</v>
          </cell>
          <cell r="F680">
            <v>1.5</v>
          </cell>
          <cell r="G680">
            <v>1.5</v>
          </cell>
          <cell r="H680">
            <v>1.5</v>
          </cell>
        </row>
        <row r="681">
          <cell r="E681" t="str">
            <v>кредиты коммерческих банков</v>
          </cell>
          <cell r="F681">
            <v>8.25</v>
          </cell>
          <cell r="G681">
            <v>8.25</v>
          </cell>
          <cell r="H681">
            <v>5.4</v>
          </cell>
          <cell r="I681">
            <v>2.8499999999999996</v>
          </cell>
        </row>
        <row r="682">
          <cell r="A682" t="str">
            <v>Организация производства узлов шасси (оси) для легковых автомобилей ЗАО "ДжиЭм Узбекистан</v>
          </cell>
          <cell r="B682" t="str">
            <v>80 тыс. компл.</v>
          </cell>
          <cell r="C682" t="str">
            <v>2014-2016 гг.</v>
          </cell>
          <cell r="D682" t="str">
            <v>не требуется</v>
          </cell>
          <cell r="E682" t="str">
            <v>Всего</v>
          </cell>
          <cell r="F682">
            <v>5.3000000000000007</v>
          </cell>
          <cell r="G682">
            <v>5.3000000000000007</v>
          </cell>
          <cell r="H682">
            <v>2.27</v>
          </cell>
          <cell r="I682">
            <v>3.0300000000000002</v>
          </cell>
          <cell r="O682" t="str">
            <v>ПТЭО проекта на стадии разработки</v>
          </cell>
          <cell r="P682" t="str">
            <v>Постановления Президента Республики Узбекистан от 17.11.2014 г. №ПП-2264Письмо АК "Узавтосаноат"от 05.06.2014 г. №13/04-35-1359</v>
          </cell>
        </row>
        <row r="683">
          <cell r="E683" t="str">
            <v>собственные средства</v>
          </cell>
          <cell r="F683">
            <v>3.7</v>
          </cell>
          <cell r="G683">
            <v>3.7</v>
          </cell>
          <cell r="H683">
            <v>0.91</v>
          </cell>
          <cell r="I683">
            <v>2.79</v>
          </cell>
        </row>
        <row r="684">
          <cell r="E684" t="str">
            <v>прямые иностранные инвестиции и кредиты</v>
          </cell>
          <cell r="F684">
            <v>0.4</v>
          </cell>
          <cell r="G684">
            <v>0.4</v>
          </cell>
          <cell r="H684">
            <v>0.4</v>
          </cell>
        </row>
        <row r="685">
          <cell r="E685" t="str">
            <v>кредиты коммерческих банков</v>
          </cell>
          <cell r="F685">
            <v>1.2000000000000002</v>
          </cell>
          <cell r="G685">
            <v>1.2</v>
          </cell>
          <cell r="H685">
            <v>0.96</v>
          </cell>
          <cell r="I685">
            <v>0.24</v>
          </cell>
        </row>
        <row r="686">
          <cell r="A686" t="str">
            <v>Оснащение автомобилей ЗАО "ДжиЭм Узбекистан" системой Эра Глонасс</v>
          </cell>
          <cell r="B686" t="str">
            <v>53,2 тыс. компл.</v>
          </cell>
          <cell r="C686" t="str">
            <v>2014-2017 гг.</v>
          </cell>
          <cell r="D686" t="str">
            <v>не требуется</v>
          </cell>
          <cell r="E686" t="str">
            <v>Всего</v>
          </cell>
          <cell r="F686">
            <v>7.79</v>
          </cell>
          <cell r="G686">
            <v>4.95</v>
          </cell>
          <cell r="H686">
            <v>2.48</v>
          </cell>
          <cell r="I686">
            <v>2.4699999999999998</v>
          </cell>
          <cell r="O686" t="str">
            <v>Бизнес-план проекта на стадии разработки</v>
          </cell>
          <cell r="P686" t="str">
            <v>Постановления Президента Республики Узбекистан от 17.11.2014 г. №ПП-2264Письмо АК "Узавтосаноат"от 05.06.2014 г. №13/04-35-1359</v>
          </cell>
        </row>
        <row r="687">
          <cell r="E687" t="str">
            <v>собственные средства</v>
          </cell>
          <cell r="F687">
            <v>7.17</v>
          </cell>
          <cell r="G687">
            <v>4.33</v>
          </cell>
          <cell r="H687">
            <v>1.86</v>
          </cell>
          <cell r="I687">
            <v>2.4699999999999998</v>
          </cell>
        </row>
        <row r="688">
          <cell r="E688" t="str">
            <v>прямые иностранные инвестиции и кредиты</v>
          </cell>
          <cell r="F688">
            <v>0.62</v>
          </cell>
          <cell r="G688">
            <v>0.62</v>
          </cell>
          <cell r="H688">
            <v>0.62</v>
          </cell>
          <cell r="I688">
            <v>0</v>
          </cell>
        </row>
        <row r="689">
          <cell r="A689" t="str">
            <v>Организация производства статоров для а/м ЗАО "ДжиЭм Узбекистан" на территории СИЭЗ "Навои"</v>
          </cell>
          <cell r="B689" t="str">
            <v>200 тыс. шт.</v>
          </cell>
          <cell r="C689" t="str">
            <v>2014-2015 гг.</v>
          </cell>
          <cell r="D689" t="str">
            <v>не требуется</v>
          </cell>
          <cell r="E689" t="str">
            <v>Всего</v>
          </cell>
          <cell r="F689">
            <v>2</v>
          </cell>
          <cell r="G689">
            <v>2</v>
          </cell>
          <cell r="H689">
            <v>2</v>
          </cell>
          <cell r="I689">
            <v>0</v>
          </cell>
          <cell r="O689" t="str">
            <v>Бизнес-план проекта на стадии разработки</v>
          </cell>
          <cell r="P689" t="str">
            <v>Постановления Президента Республики Узбекистан от 17.11.2014 г. №ПП-2264Протокол Межведомственного совета №115 от 27.12.2013г.</v>
          </cell>
        </row>
        <row r="690">
          <cell r="E690" t="str">
            <v>кредиты коммерческих банков</v>
          </cell>
          <cell r="F690">
            <v>2</v>
          </cell>
          <cell r="G690">
            <v>2</v>
          </cell>
          <cell r="H690">
            <v>2</v>
          </cell>
        </row>
        <row r="691">
          <cell r="A691" t="str">
            <v>Организация производства аккумляторных батарей (стационарных, вагонных, тяговых) на территории СИЗ "Джизак"</v>
          </cell>
          <cell r="B691" t="str">
            <v>220,0 тыс.шт.</v>
          </cell>
          <cell r="C691" t="str">
            <v>2016-2018 гг.</v>
          </cell>
          <cell r="D691" t="str">
            <v>не требуется</v>
          </cell>
          <cell r="E691" t="str">
            <v>Всего</v>
          </cell>
          <cell r="F691">
            <v>25.700000000000003</v>
          </cell>
          <cell r="G691">
            <v>25.700000000000003</v>
          </cell>
          <cell r="H691">
            <v>0</v>
          </cell>
          <cell r="I691">
            <v>8.1300000000000008</v>
          </cell>
          <cell r="J691">
            <v>12.55</v>
          </cell>
          <cell r="K691">
            <v>5.0200000000000005</v>
          </cell>
          <cell r="L691">
            <v>0</v>
          </cell>
          <cell r="O691" t="str">
            <v>Требуется разработка ПТЭО/бизнес-плана проекта</v>
          </cell>
          <cell r="P691" t="str">
            <v>Протокол №3 Административного совета СИЗ "Джизак" от 06.09.2013 г.Протокол Межведомственного совета №115 от 27.12.2013г.</v>
          </cell>
        </row>
        <row r="692">
          <cell r="E692" t="str">
            <v>собственные средства</v>
          </cell>
          <cell r="F692">
            <v>0.6</v>
          </cell>
          <cell r="G692">
            <v>0.6</v>
          </cell>
          <cell r="I692">
            <v>0.6</v>
          </cell>
        </row>
        <row r="693">
          <cell r="E693" t="str">
            <v>кредиты коммерческих банков</v>
          </cell>
          <cell r="F693">
            <v>25.1</v>
          </cell>
          <cell r="G693">
            <v>25.1</v>
          </cell>
          <cell r="I693">
            <v>7.53</v>
          </cell>
          <cell r="J693">
            <v>12.55</v>
          </cell>
          <cell r="K693">
            <v>5.0200000000000005</v>
          </cell>
        </row>
        <row r="694">
          <cell r="A694" t="str">
            <v>Организация производства элементов питания для бытовых нужд, ОАО "ДАЗ" в СИЗ "Джизак"</v>
          </cell>
          <cell r="B694" t="str">
            <v>90 млн. шт.</v>
          </cell>
          <cell r="C694" t="str">
            <v>2014-2016 гг.</v>
          </cell>
          <cell r="D694" t="str">
            <v>не требуется</v>
          </cell>
          <cell r="E694" t="str">
            <v>Всего</v>
          </cell>
          <cell r="F694">
            <v>22.400000000000002</v>
          </cell>
          <cell r="G694">
            <v>22.1</v>
          </cell>
          <cell r="H694">
            <v>2.5</v>
          </cell>
          <cell r="I694">
            <v>19.600000000000001</v>
          </cell>
          <cell r="J694">
            <v>0</v>
          </cell>
          <cell r="O694" t="str">
            <v>ПТЭО проекта на стадии разработки</v>
          </cell>
          <cell r="P694" t="str">
            <v>Постановления Президента Республики Узбекистан от 17.11.2014 г. №ПП-2264Протокол Межведомственного совета №115 от 27.12.2013г.</v>
          </cell>
        </row>
        <row r="695">
          <cell r="E695" t="str">
            <v>собственные средства</v>
          </cell>
          <cell r="F695">
            <v>0.6</v>
          </cell>
          <cell r="G695">
            <v>0.6</v>
          </cell>
          <cell r="H695">
            <v>0.3</v>
          </cell>
          <cell r="I695">
            <v>0.3</v>
          </cell>
        </row>
        <row r="696">
          <cell r="E696" t="str">
            <v>кредиты коммерческих банков</v>
          </cell>
          <cell r="F696">
            <v>21.8</v>
          </cell>
          <cell r="G696">
            <v>21.5</v>
          </cell>
          <cell r="H696">
            <v>2.2000000000000002</v>
          </cell>
          <cell r="I696">
            <v>19.3</v>
          </cell>
        </row>
        <row r="697">
          <cell r="A697" t="str">
            <v>Организация серийного производства легковых автомобилей модели "Т250" на ЗАО "ДжиЭм Узбекистан</v>
          </cell>
          <cell r="B697" t="str">
            <v>73,6 тыс. авто.</v>
          </cell>
          <cell r="C697" t="str">
            <v>2014-2017 гг.</v>
          </cell>
          <cell r="D697" t="str">
            <v>не требуется</v>
          </cell>
          <cell r="E697" t="str">
            <v>Всего</v>
          </cell>
          <cell r="F697">
            <v>104.24</v>
          </cell>
          <cell r="G697">
            <v>97.74</v>
          </cell>
          <cell r="H697">
            <v>30</v>
          </cell>
          <cell r="I697">
            <v>38.58</v>
          </cell>
          <cell r="J697">
            <v>29.16</v>
          </cell>
          <cell r="O697" t="str">
            <v>Бизнес-план проекта на стадии разработки</v>
          </cell>
          <cell r="P697" t="str">
            <v>Постановления Президента Республики Узбекистан от 17.11.2014 г. №ПП-2264Письмо АК "Узавтосаноат"от 05.06.2014 г. №13/04-35-1359</v>
          </cell>
        </row>
        <row r="698">
          <cell r="E698" t="str">
            <v>собственные средства</v>
          </cell>
          <cell r="F698">
            <v>104.24</v>
          </cell>
          <cell r="G698">
            <v>97.74</v>
          </cell>
          <cell r="H698">
            <v>30</v>
          </cell>
          <cell r="I698">
            <v>38.58</v>
          </cell>
          <cell r="J698">
            <v>29.16</v>
          </cell>
        </row>
        <row r="699">
          <cell r="A699" t="str">
            <v>Организация производства штампосварных деталей для модели автомобиля Дамас</v>
          </cell>
          <cell r="B699" t="str">
            <v>40 тыс. компл.</v>
          </cell>
          <cell r="C699" t="str">
            <v>2016-2018 гг.</v>
          </cell>
          <cell r="D699" t="str">
            <v>не требуется</v>
          </cell>
          <cell r="E699" t="str">
            <v>Всего</v>
          </cell>
          <cell r="F699">
            <v>30</v>
          </cell>
          <cell r="G699">
            <v>30</v>
          </cell>
          <cell r="H699">
            <v>0</v>
          </cell>
          <cell r="I699">
            <v>6</v>
          </cell>
          <cell r="J699">
            <v>18.5</v>
          </cell>
          <cell r="K699">
            <v>5.5</v>
          </cell>
          <cell r="O699" t="str">
            <v>Требуется разработка ПТЭО/бизнес-плана проекта</v>
          </cell>
          <cell r="P699" t="str">
            <v>Письмо АК "Узавтосаноат"от 05.06.2014 г. №13/04-35-1359</v>
          </cell>
        </row>
        <row r="700">
          <cell r="E700" t="str">
            <v>собственные средства</v>
          </cell>
          <cell r="F700">
            <v>7.5</v>
          </cell>
          <cell r="G700">
            <v>7.5</v>
          </cell>
          <cell r="I700">
            <v>3</v>
          </cell>
          <cell r="J700">
            <v>4.5</v>
          </cell>
        </row>
        <row r="701">
          <cell r="E701" t="str">
            <v>кредиты коммерческих банков</v>
          </cell>
          <cell r="F701">
            <v>22.5</v>
          </cell>
          <cell r="G701">
            <v>22.5</v>
          </cell>
          <cell r="I701">
            <v>3</v>
          </cell>
          <cell r="J701">
            <v>14</v>
          </cell>
          <cell r="K701">
            <v>5.5</v>
          </cell>
        </row>
        <row r="702">
          <cell r="A702" t="str">
            <v>Организация производства элементов тормозных систем</v>
          </cell>
          <cell r="B702" t="str">
            <v>определяется</v>
          </cell>
          <cell r="C702" t="str">
            <v>2016-2018 гг.</v>
          </cell>
          <cell r="D702" t="str">
            <v>не требуется</v>
          </cell>
          <cell r="E702" t="str">
            <v>Всего</v>
          </cell>
          <cell r="F702">
            <v>25</v>
          </cell>
          <cell r="G702">
            <v>25</v>
          </cell>
          <cell r="H702">
            <v>0</v>
          </cell>
          <cell r="I702">
            <v>1</v>
          </cell>
          <cell r="J702">
            <v>6.5</v>
          </cell>
          <cell r="K702">
            <v>17.5</v>
          </cell>
          <cell r="L702">
            <v>0</v>
          </cell>
          <cell r="O702" t="str">
            <v>Требуется разработка ПТЭО/бизнес-плана проекта</v>
          </cell>
          <cell r="P702" t="str">
            <v>Протокол Межведомственного совета №115 от 27.12.2013г.</v>
          </cell>
        </row>
        <row r="703">
          <cell r="E703" t="str">
            <v>собственные средства</v>
          </cell>
          <cell r="F703">
            <v>25</v>
          </cell>
          <cell r="G703">
            <v>25</v>
          </cell>
          <cell r="I703">
            <v>1</v>
          </cell>
          <cell r="J703">
            <v>6.5</v>
          </cell>
          <cell r="K703">
            <v>17.5</v>
          </cell>
        </row>
        <row r="704">
          <cell r="A704" t="str">
            <v>Организация производства пластмассовых деталей для автомобилей Джентра, Спарк, Кобальт и T250</v>
          </cell>
          <cell r="B704" t="str">
            <v>242 тыс. компл.</v>
          </cell>
          <cell r="C704" t="str">
            <v>2017-2018 гг.</v>
          </cell>
          <cell r="D704" t="str">
            <v>не требуется</v>
          </cell>
          <cell r="E704" t="str">
            <v>Всего</v>
          </cell>
          <cell r="F704">
            <v>21.509999999999998</v>
          </cell>
          <cell r="G704">
            <v>21.509999999999998</v>
          </cell>
          <cell r="H704">
            <v>0</v>
          </cell>
          <cell r="I704">
            <v>0</v>
          </cell>
          <cell r="J704">
            <v>6.47</v>
          </cell>
          <cell r="K704">
            <v>15.04</v>
          </cell>
          <cell r="O704" t="str">
            <v>требуется разработка БП/ПТЭО проекта</v>
          </cell>
          <cell r="P704" t="str">
            <v>Письмо АК "Узавтосаноат"от 05.06.2014 г. №13/04-35-1359</v>
          </cell>
        </row>
        <row r="705">
          <cell r="E705" t="str">
            <v>собственные средства</v>
          </cell>
          <cell r="F705">
            <v>5.38</v>
          </cell>
          <cell r="G705">
            <v>5.38</v>
          </cell>
          <cell r="J705">
            <v>1.62</v>
          </cell>
          <cell r="K705">
            <v>3.76</v>
          </cell>
        </row>
        <row r="706">
          <cell r="E706" t="str">
            <v>кредиты коммерческих банков</v>
          </cell>
          <cell r="F706">
            <v>16.13</v>
          </cell>
          <cell r="G706">
            <v>16.13</v>
          </cell>
          <cell r="J706">
            <v>4.8499999999999996</v>
          </cell>
          <cell r="K706">
            <v>11.28</v>
          </cell>
        </row>
        <row r="707">
          <cell r="A707" t="str">
            <v>Организация производства рулевых колес для автомобилей Джентра, Спарк, Кобальт и T250</v>
          </cell>
          <cell r="B707" t="str">
            <v>242 тыс. компл.</v>
          </cell>
          <cell r="C707" t="str">
            <v>2017-2018 гг.</v>
          </cell>
          <cell r="D707" t="str">
            <v>не требуется</v>
          </cell>
          <cell r="E707" t="str">
            <v>Всего</v>
          </cell>
          <cell r="F707">
            <v>5.5</v>
          </cell>
          <cell r="G707">
            <v>5.5</v>
          </cell>
          <cell r="H707">
            <v>0</v>
          </cell>
          <cell r="I707">
            <v>0</v>
          </cell>
          <cell r="J707">
            <v>1.65</v>
          </cell>
          <cell r="K707">
            <v>3.85</v>
          </cell>
          <cell r="O707" t="str">
            <v>Требуется разработка ПТЭО/бизнес-плана проекта</v>
          </cell>
          <cell r="P707" t="str">
            <v>Письмо АК "Узавтосаноат"от 05.06.2014 г. №13/04-35-1359</v>
          </cell>
        </row>
        <row r="708">
          <cell r="E708" t="str">
            <v>собственные средства</v>
          </cell>
          <cell r="F708">
            <v>1.375</v>
          </cell>
          <cell r="G708">
            <v>1.375</v>
          </cell>
          <cell r="J708">
            <v>0.41249999999999998</v>
          </cell>
          <cell r="K708">
            <v>0.96250000000000002</v>
          </cell>
        </row>
        <row r="709">
          <cell r="E709" t="str">
            <v>кредиты коммерческих банков</v>
          </cell>
          <cell r="F709">
            <v>4.125</v>
          </cell>
          <cell r="G709">
            <v>4.125</v>
          </cell>
          <cell r="J709">
            <v>1.2375</v>
          </cell>
          <cell r="K709">
            <v>2.8875000000000002</v>
          </cell>
        </row>
        <row r="710">
          <cell r="A710" t="str">
            <v>Организация производства  амортизаторов и рулевых механизмов для автомобилей</v>
          </cell>
          <cell r="B710" t="str">
            <v>217 тыс. компл.</v>
          </cell>
          <cell r="C710" t="str">
            <v>2017-2018 гг.</v>
          </cell>
          <cell r="D710" t="str">
            <v>не требуется</v>
          </cell>
          <cell r="E710" t="str">
            <v>Всего</v>
          </cell>
          <cell r="F710">
            <v>20</v>
          </cell>
          <cell r="G710">
            <v>20</v>
          </cell>
          <cell r="H710">
            <v>0</v>
          </cell>
          <cell r="I710">
            <v>0</v>
          </cell>
          <cell r="J710">
            <v>6</v>
          </cell>
          <cell r="K710">
            <v>14</v>
          </cell>
          <cell r="O710" t="str">
            <v>Требуется разработка ПТЭО/бизнес-плана проекта</v>
          </cell>
          <cell r="P710" t="str">
            <v>Письмо АК "Узавтосаноат"от 05.06.2014 г. №13/04-35-1359</v>
          </cell>
        </row>
        <row r="711">
          <cell r="E711" t="str">
            <v>собственные средства</v>
          </cell>
          <cell r="F711">
            <v>5</v>
          </cell>
          <cell r="G711">
            <v>5</v>
          </cell>
          <cell r="J711">
            <v>1.5</v>
          </cell>
          <cell r="K711">
            <v>3.5</v>
          </cell>
        </row>
        <row r="712">
          <cell r="E712" t="str">
            <v>кредиты коммерческих банков</v>
          </cell>
          <cell r="F712">
            <v>15</v>
          </cell>
          <cell r="G712">
            <v>15</v>
          </cell>
          <cell r="J712">
            <v>4.5</v>
          </cell>
          <cell r="K712">
            <v>10.5</v>
          </cell>
        </row>
        <row r="713">
          <cell r="A713" t="str">
            <v>Организация производства электрических переключателей для автомобилей</v>
          </cell>
          <cell r="B713" t="str">
            <v>297 тыс. компл.</v>
          </cell>
          <cell r="C713" t="str">
            <v>2017-2018 гг.</v>
          </cell>
          <cell r="D713" t="str">
            <v>не требуется</v>
          </cell>
          <cell r="E713" t="str">
            <v>Всего</v>
          </cell>
          <cell r="F713">
            <v>3.85</v>
          </cell>
          <cell r="G713">
            <v>3.85</v>
          </cell>
          <cell r="H713">
            <v>0</v>
          </cell>
          <cell r="I713">
            <v>0</v>
          </cell>
          <cell r="J713">
            <v>1.155</v>
          </cell>
          <cell r="K713">
            <v>2.6950000000000003</v>
          </cell>
          <cell r="O713" t="str">
            <v>Требуется разработка ПТЭО/бизнес-плана проекта</v>
          </cell>
          <cell r="P713" t="str">
            <v>Письмо АК "Узавтосаноат"от 05.06.2014 г. №13/04-35-1359</v>
          </cell>
        </row>
        <row r="714">
          <cell r="E714" t="str">
            <v>собственные средства</v>
          </cell>
          <cell r="F714">
            <v>0.96250000000000002</v>
          </cell>
          <cell r="G714">
            <v>0.96250000000000002</v>
          </cell>
          <cell r="J714">
            <v>0.28875000000000001</v>
          </cell>
          <cell r="K714">
            <v>0.67374999999999996</v>
          </cell>
        </row>
        <row r="715">
          <cell r="E715" t="str">
            <v>кредиты коммерческих банков</v>
          </cell>
          <cell r="F715">
            <v>2.8875000000000002</v>
          </cell>
          <cell r="G715">
            <v>2.8875000000000002</v>
          </cell>
          <cell r="J715">
            <v>0.86624999999999996</v>
          </cell>
          <cell r="K715">
            <v>2.0212500000000002</v>
          </cell>
        </row>
        <row r="716">
          <cell r="A716" t="str">
            <v>Организация производства экструзии профилей резиновых уплотнителей</v>
          </cell>
          <cell r="B716" t="str">
            <v>217 тыс. компл.</v>
          </cell>
          <cell r="C716" t="str">
            <v>2017-2018 гг.</v>
          </cell>
          <cell r="D716" t="str">
            <v>не требуется</v>
          </cell>
          <cell r="E716" t="str">
            <v>Всего</v>
          </cell>
          <cell r="F716">
            <v>6</v>
          </cell>
          <cell r="G716">
            <v>6</v>
          </cell>
          <cell r="H716">
            <v>0</v>
          </cell>
          <cell r="I716">
            <v>0</v>
          </cell>
          <cell r="J716">
            <v>2.4000000000000004</v>
          </cell>
          <cell r="K716">
            <v>3.5999999999999996</v>
          </cell>
          <cell r="O716" t="str">
            <v>требуется разработка БП/ПТЭО проекта</v>
          </cell>
          <cell r="P716" t="str">
            <v>Письмо АК "Узавтосаноат"от 05.06.2014 г. №13/04-35-1359</v>
          </cell>
        </row>
        <row r="717">
          <cell r="E717" t="str">
            <v>собственные средства</v>
          </cell>
          <cell r="F717">
            <v>2</v>
          </cell>
          <cell r="G717">
            <v>2</v>
          </cell>
          <cell r="J717">
            <v>0.8</v>
          </cell>
          <cell r="K717">
            <v>1.2</v>
          </cell>
        </row>
        <row r="718">
          <cell r="E718" t="str">
            <v>кредиты коммерческих банков</v>
          </cell>
          <cell r="F718">
            <v>4</v>
          </cell>
          <cell r="G718">
            <v>4</v>
          </cell>
          <cell r="J718">
            <v>1.6</v>
          </cell>
          <cell r="K718">
            <v>2.4</v>
          </cell>
        </row>
        <row r="719">
          <cell r="A719" t="str">
            <v>Организация производства педалей в сборе для автомобилей Спарк и Кобальт</v>
          </cell>
          <cell r="B719" t="str">
            <v>115 тыс. компл.</v>
          </cell>
          <cell r="C719" t="str">
            <v>2017-2018 гг.</v>
          </cell>
          <cell r="D719" t="str">
            <v>не требуется</v>
          </cell>
          <cell r="E719" t="str">
            <v>Всего</v>
          </cell>
          <cell r="F719">
            <v>5</v>
          </cell>
          <cell r="G719">
            <v>5</v>
          </cell>
          <cell r="H719">
            <v>0</v>
          </cell>
          <cell r="I719">
            <v>0</v>
          </cell>
          <cell r="J719">
            <v>2</v>
          </cell>
          <cell r="K719">
            <v>3</v>
          </cell>
          <cell r="O719" t="str">
            <v>Требуется разработка ПТЭО/бизнес-плана проекта</v>
          </cell>
          <cell r="P719" t="str">
            <v>Письмо АК "Узавтосаноат"от 05.06.2014 г. №13/04-35-1359</v>
          </cell>
        </row>
        <row r="720">
          <cell r="E720" t="str">
            <v>собственные средства</v>
          </cell>
          <cell r="F720">
            <v>2</v>
          </cell>
          <cell r="G720">
            <v>2</v>
          </cell>
          <cell r="J720">
            <v>0.8</v>
          </cell>
          <cell r="K720">
            <v>1.2</v>
          </cell>
        </row>
        <row r="721">
          <cell r="E721" t="str">
            <v>кредиты коммерческих банков</v>
          </cell>
          <cell r="F721">
            <v>3</v>
          </cell>
          <cell r="G721">
            <v>3</v>
          </cell>
          <cell r="J721">
            <v>1.2000000000000002</v>
          </cell>
          <cell r="K721">
            <v>1.7999999999999998</v>
          </cell>
        </row>
        <row r="722">
          <cell r="A722" t="str">
            <v>Организация производства пружины подвески для автомобилей</v>
          </cell>
          <cell r="B722" t="str">
            <v>297 тыс. компл.</v>
          </cell>
          <cell r="C722" t="str">
            <v>2018-2019 гг.</v>
          </cell>
          <cell r="D722" t="str">
            <v>не требуется</v>
          </cell>
          <cell r="E722" t="str">
            <v>Всего</v>
          </cell>
          <cell r="F722">
            <v>3</v>
          </cell>
          <cell r="G722">
            <v>3</v>
          </cell>
          <cell r="H722">
            <v>0</v>
          </cell>
          <cell r="I722">
            <v>0</v>
          </cell>
          <cell r="J722">
            <v>0</v>
          </cell>
          <cell r="K722">
            <v>1.2000000000000002</v>
          </cell>
          <cell r="L722">
            <v>1.7999999999999998</v>
          </cell>
          <cell r="O722" t="str">
            <v>Требуется разработка ПТЭО/бизнес-плана проекта</v>
          </cell>
          <cell r="P722" t="str">
            <v>Письмо АК "Узавтосаноат"от 05.06.2014 г. №13/04-35-1359</v>
          </cell>
        </row>
        <row r="723">
          <cell r="E723" t="str">
            <v>собственные средства</v>
          </cell>
          <cell r="F723">
            <v>0.75</v>
          </cell>
          <cell r="G723">
            <v>0.75</v>
          </cell>
          <cell r="K723">
            <v>0.30000000000000004</v>
          </cell>
          <cell r="L723">
            <v>0.44999999999999996</v>
          </cell>
        </row>
        <row r="724">
          <cell r="E724" t="str">
            <v>кредиты коммерческих банков</v>
          </cell>
          <cell r="F724">
            <v>2.25</v>
          </cell>
          <cell r="G724">
            <v>2.25</v>
          </cell>
          <cell r="K724">
            <v>0.9</v>
          </cell>
          <cell r="L724">
            <v>1.3499999999999999</v>
          </cell>
        </row>
        <row r="725">
          <cell r="A725" t="str">
            <v>Организация производства  ремней безопасности для автомобилей</v>
          </cell>
          <cell r="B725" t="str">
            <v>217 тыс. компл.</v>
          </cell>
          <cell r="C725" t="str">
            <v>2019-2020 гг.</v>
          </cell>
          <cell r="D725" t="str">
            <v>не требуется</v>
          </cell>
          <cell r="E725" t="str">
            <v>Всего</v>
          </cell>
          <cell r="F725">
            <v>10</v>
          </cell>
          <cell r="G725">
            <v>10</v>
          </cell>
          <cell r="H725">
            <v>0</v>
          </cell>
          <cell r="I725">
            <v>0</v>
          </cell>
          <cell r="J725">
            <v>0</v>
          </cell>
          <cell r="K725">
            <v>0</v>
          </cell>
          <cell r="L725">
            <v>3</v>
          </cell>
          <cell r="M725">
            <v>7</v>
          </cell>
          <cell r="O725" t="str">
            <v>Требуется разработка ПТЭО/бизнес-плана проекта</v>
          </cell>
          <cell r="P725" t="str">
            <v>Письмо АК "Узавтосаноат"от 05.06.2014 г. №13/04-35-1359</v>
          </cell>
        </row>
        <row r="726">
          <cell r="E726" t="str">
            <v>собственные средства</v>
          </cell>
          <cell r="F726">
            <v>2.5</v>
          </cell>
          <cell r="G726">
            <v>2.5</v>
          </cell>
          <cell r="L726">
            <v>0.75</v>
          </cell>
          <cell r="M726">
            <v>1.75</v>
          </cell>
        </row>
        <row r="727">
          <cell r="E727" t="str">
            <v>кредиты коммерческих банков</v>
          </cell>
          <cell r="F727">
            <v>7.5</v>
          </cell>
          <cell r="G727">
            <v>7.5</v>
          </cell>
          <cell r="L727">
            <v>2.25</v>
          </cell>
          <cell r="M727">
            <v>5.25</v>
          </cell>
        </row>
        <row r="728">
          <cell r="A728" t="str">
            <v>Организация производства полуосей для автомобилей</v>
          </cell>
          <cell r="B728" t="str">
            <v>297 тыс. компл.</v>
          </cell>
          <cell r="C728" t="str">
            <v>2019-2020 гг.</v>
          </cell>
          <cell r="D728" t="str">
            <v>не требуется</v>
          </cell>
          <cell r="E728" t="str">
            <v>Всего</v>
          </cell>
          <cell r="F728">
            <v>14</v>
          </cell>
          <cell r="G728">
            <v>14</v>
          </cell>
          <cell r="H728">
            <v>0</v>
          </cell>
          <cell r="I728">
            <v>0</v>
          </cell>
          <cell r="J728">
            <v>0</v>
          </cell>
          <cell r="K728">
            <v>0</v>
          </cell>
          <cell r="L728">
            <v>8.2000000000000011</v>
          </cell>
          <cell r="M728">
            <v>5.8</v>
          </cell>
          <cell r="O728" t="str">
            <v>Требуется разработка ПТЭО/бизнес-плана проекта</v>
          </cell>
          <cell r="P728" t="str">
            <v>Письмо АК "Узавтосаноат"от 05.06.2014 г. №13/04-35-1359</v>
          </cell>
        </row>
        <row r="729">
          <cell r="E729" t="str">
            <v>собственные средства</v>
          </cell>
          <cell r="F729">
            <v>3.5</v>
          </cell>
          <cell r="G729">
            <v>3.5</v>
          </cell>
          <cell r="L729">
            <v>1.05</v>
          </cell>
          <cell r="M729">
            <v>2.4499999999999997</v>
          </cell>
        </row>
        <row r="730">
          <cell r="E730" t="str">
            <v>кредиты коммерческих банков</v>
          </cell>
          <cell r="F730">
            <v>10.5</v>
          </cell>
          <cell r="G730">
            <v>10.5</v>
          </cell>
          <cell r="L730">
            <v>7.15</v>
          </cell>
          <cell r="M730">
            <v>3.35</v>
          </cell>
        </row>
        <row r="731">
          <cell r="A731" t="str">
            <v>Модернизация действующих предприятий локализации под выпуск комплектующих частей новой модели Т250, ЗАО "ДжиЭм Узбекистан"</v>
          </cell>
          <cell r="B731" t="str">
            <v>модернизация</v>
          </cell>
          <cell r="C731" t="str">
            <v>2016-2018 гг.</v>
          </cell>
          <cell r="D731" t="str">
            <v>не требуется</v>
          </cell>
          <cell r="E731" t="str">
            <v>Всего</v>
          </cell>
          <cell r="F731">
            <v>48</v>
          </cell>
          <cell r="G731">
            <v>48</v>
          </cell>
          <cell r="H731">
            <v>0</v>
          </cell>
          <cell r="I731">
            <v>5</v>
          </cell>
          <cell r="J731">
            <v>33</v>
          </cell>
          <cell r="K731">
            <v>10</v>
          </cell>
          <cell r="L731">
            <v>0</v>
          </cell>
          <cell r="M731">
            <v>0</v>
          </cell>
          <cell r="O731" t="str">
            <v>Бизнес-план проекта на стадии разработки</v>
          </cell>
          <cell r="P731" t="str">
            <v>Письмо АК "Узавтосаноат"от 05.06.2014 г. №13/04-35-1359</v>
          </cell>
        </row>
        <row r="732">
          <cell r="E732" t="str">
            <v>собственные средства</v>
          </cell>
          <cell r="F732">
            <v>48</v>
          </cell>
          <cell r="G732">
            <v>48</v>
          </cell>
          <cell r="I732">
            <v>5</v>
          </cell>
          <cell r="J732">
            <v>33</v>
          </cell>
          <cell r="K732">
            <v>10</v>
          </cell>
        </row>
        <row r="733">
          <cell r="A733" t="str">
            <v xml:space="preserve">Организация производства электромоторов малой мощности </v>
          </cell>
          <cell r="B733" t="str">
            <v>определяется</v>
          </cell>
          <cell r="C733" t="str">
            <v>2019-2020 гг.</v>
          </cell>
          <cell r="D733" t="str">
            <v>не требуется</v>
          </cell>
          <cell r="E733" t="str">
            <v>Всего</v>
          </cell>
          <cell r="F733">
            <v>10</v>
          </cell>
          <cell r="G733">
            <v>10</v>
          </cell>
          <cell r="H733">
            <v>0</v>
          </cell>
          <cell r="I733">
            <v>0</v>
          </cell>
          <cell r="J733">
            <v>0</v>
          </cell>
          <cell r="K733">
            <v>0</v>
          </cell>
          <cell r="L733">
            <v>3.5</v>
          </cell>
          <cell r="M733">
            <v>6.5</v>
          </cell>
          <cell r="O733" t="str">
            <v>Требуется разработка ПТЭО/бизнес-плана проекта</v>
          </cell>
          <cell r="P733" t="str">
            <v>Письмо АК "Узавтосаноат"от 05.06.2014 г. №13/04-35-1359</v>
          </cell>
        </row>
        <row r="734">
          <cell r="E734" t="str">
            <v>собственные средства</v>
          </cell>
          <cell r="F734">
            <v>5</v>
          </cell>
          <cell r="G734">
            <v>5</v>
          </cell>
          <cell r="L734">
            <v>2</v>
          </cell>
          <cell r="M734">
            <v>3</v>
          </cell>
        </row>
        <row r="735">
          <cell r="E735" t="str">
            <v>кредиты коммерческих банков</v>
          </cell>
          <cell r="F735">
            <v>5</v>
          </cell>
          <cell r="G735">
            <v>5</v>
          </cell>
          <cell r="L735">
            <v>1.5</v>
          </cell>
          <cell r="M735">
            <v>3.5</v>
          </cell>
        </row>
        <row r="736">
          <cell r="A736" t="str">
            <v xml:space="preserve">Создание мощностей по механообработке чугунных изделий </v>
          </cell>
          <cell r="B736" t="str">
            <v>определяется</v>
          </cell>
          <cell r="C736" t="str">
            <v>2018-2020 гг.</v>
          </cell>
          <cell r="D736" t="str">
            <v>не требуется</v>
          </cell>
          <cell r="E736" t="str">
            <v>Всего</v>
          </cell>
          <cell r="F736">
            <v>10</v>
          </cell>
          <cell r="G736">
            <v>25</v>
          </cell>
          <cell r="H736">
            <v>0</v>
          </cell>
          <cell r="I736">
            <v>0</v>
          </cell>
          <cell r="J736">
            <v>0</v>
          </cell>
          <cell r="K736">
            <v>5</v>
          </cell>
          <cell r="L736">
            <v>15</v>
          </cell>
          <cell r="M736">
            <v>5</v>
          </cell>
          <cell r="O736" t="str">
            <v>Требуется разработка ПТЭО/бизнес-плана проекта</v>
          </cell>
          <cell r="P736" t="str">
            <v>Письмо АК "Узавтосаноат"от 05.06.2014 г. №13/04-35-1359</v>
          </cell>
        </row>
        <row r="737">
          <cell r="E737" t="str">
            <v>собственные средства</v>
          </cell>
          <cell r="F737">
            <v>10</v>
          </cell>
          <cell r="G737">
            <v>25</v>
          </cell>
          <cell r="K737">
            <v>5</v>
          </cell>
          <cell r="L737">
            <v>15</v>
          </cell>
          <cell r="M737">
            <v>5</v>
          </cell>
        </row>
        <row r="738">
          <cell r="A738" t="str">
            <v>Ассоциация "Узэлтехсаноат"</v>
          </cell>
        </row>
        <row r="739">
          <cell r="A739" t="str">
            <v>Всего</v>
          </cell>
          <cell r="F739">
            <v>134.6</v>
          </cell>
          <cell r="G739">
            <v>93.38</v>
          </cell>
          <cell r="H739">
            <v>62.73</v>
          </cell>
          <cell r="I739">
            <v>10.700000000000001</v>
          </cell>
          <cell r="J739">
            <v>5.4</v>
          </cell>
          <cell r="K739">
            <v>4.8499999999999996</v>
          </cell>
          <cell r="L739">
            <v>4.8000000000000007</v>
          </cell>
          <cell r="M739">
            <v>4.9000000000000004</v>
          </cell>
        </row>
        <row r="740">
          <cell r="A740" t="str">
            <v>в том числе:</v>
          </cell>
        </row>
        <row r="741">
          <cell r="E741" t="str">
            <v>собственные средства</v>
          </cell>
          <cell r="F741">
            <v>69.88</v>
          </cell>
          <cell r="G741">
            <v>42.089999999999996</v>
          </cell>
          <cell r="H741">
            <v>25.9</v>
          </cell>
          <cell r="I741">
            <v>6.72</v>
          </cell>
          <cell r="J741">
            <v>2.5499999999999998</v>
          </cell>
          <cell r="K741">
            <v>2.4000000000000004</v>
          </cell>
          <cell r="L741">
            <v>2.2199999999999998</v>
          </cell>
          <cell r="M741">
            <v>2.2999999999999998</v>
          </cell>
        </row>
        <row r="742">
          <cell r="E742" t="str">
            <v>кредиты коммерческих банков</v>
          </cell>
          <cell r="F742">
            <v>19.259999999999998</v>
          </cell>
          <cell r="G742">
            <v>19.09</v>
          </cell>
          <cell r="H742">
            <v>15.82</v>
          </cell>
          <cell r="I742">
            <v>1.32</v>
          </cell>
          <cell r="J742">
            <v>0.85</v>
          </cell>
          <cell r="K742">
            <v>0.35</v>
          </cell>
          <cell r="L742">
            <v>0.37</v>
          </cell>
          <cell r="M742">
            <v>0.38</v>
          </cell>
        </row>
        <row r="743">
          <cell r="E743" t="str">
            <v>прямые иностранные инвестиции и кредиты</v>
          </cell>
          <cell r="F743">
            <v>45.460000000000008</v>
          </cell>
          <cell r="G743">
            <v>32.200000000000003</v>
          </cell>
          <cell r="H743">
            <v>21.01</v>
          </cell>
          <cell r="I743">
            <v>2.66</v>
          </cell>
          <cell r="J743">
            <v>2</v>
          </cell>
          <cell r="K743">
            <v>2.1</v>
          </cell>
          <cell r="L743">
            <v>2.21</v>
          </cell>
          <cell r="M743">
            <v>2.2199999999999998</v>
          </cell>
        </row>
        <row r="744">
          <cell r="A744" t="str">
            <v>новое строительство</v>
          </cell>
          <cell r="F744">
            <v>21.1</v>
          </cell>
          <cell r="G744">
            <v>17.100000000000001</v>
          </cell>
          <cell r="H744">
            <v>17.100000000000001</v>
          </cell>
          <cell r="I744">
            <v>0</v>
          </cell>
          <cell r="J744">
            <v>0</v>
          </cell>
          <cell r="K744">
            <v>0</v>
          </cell>
          <cell r="L744">
            <v>0</v>
          </cell>
          <cell r="M744">
            <v>0</v>
          </cell>
        </row>
        <row r="745">
          <cell r="A745" t="str">
            <v>Организация производства глазурованного керамогранита и глазурованной керамической плитки на базе внов создавоемого предприятия на СИЗ «Ангрен»</v>
          </cell>
          <cell r="B745" t="str">
            <v>4,5 млн.кв.м.</v>
          </cell>
          <cell r="C745" t="str">
            <v>2014-2015 гг.</v>
          </cell>
          <cell r="D745" t="str">
            <v xml:space="preserve">Компания «Gulf Cable Trading Company» (КНР) </v>
          </cell>
          <cell r="E745" t="str">
            <v>Всего</v>
          </cell>
          <cell r="F745">
            <v>21.1</v>
          </cell>
          <cell r="G745">
            <v>17.100000000000001</v>
          </cell>
          <cell r="H745">
            <v>17.100000000000001</v>
          </cell>
          <cell r="O745" t="str">
            <v>Имеется разработанный бизнес-план проекта</v>
          </cell>
          <cell r="P745" t="str">
            <v>Постановления Президента Республики Узбекистан от 17.11.2014 г. №ПП-2264Письмо Ассоциации "Узэлтехсаноат" от  26.05.2014г.  №03-642</v>
          </cell>
        </row>
        <row r="746">
          <cell r="E746" t="str">
            <v>прямые иностранные инвестиции и кредиты</v>
          </cell>
          <cell r="F746">
            <v>21.1</v>
          </cell>
          <cell r="G746">
            <v>17.100000000000001</v>
          </cell>
          <cell r="H746">
            <v>17.100000000000001</v>
          </cell>
        </row>
        <row r="747">
          <cell r="A747" t="str">
            <v>модернизация и реконструкция</v>
          </cell>
          <cell r="F747">
            <v>113.5</v>
          </cell>
          <cell r="G747">
            <v>76.279999999999987</v>
          </cell>
          <cell r="H747">
            <v>45.629999999999995</v>
          </cell>
          <cell r="I747">
            <v>10.700000000000001</v>
          </cell>
          <cell r="J747">
            <v>5.4</v>
          </cell>
          <cell r="K747">
            <v>4.8499999999999996</v>
          </cell>
          <cell r="L747">
            <v>4.8000000000000007</v>
          </cell>
          <cell r="M747">
            <v>4.9000000000000004</v>
          </cell>
        </row>
        <row r="748">
          <cell r="A748" t="str">
            <v>Технологическая модернизация кабельно-проводникового производства на СП ОАО "Дойче Кабель Ташкент АГ" и освоение новых видов КПП</v>
          </cell>
          <cell r="B748" t="str">
            <v>освоение новых видов КПП</v>
          </cell>
          <cell r="C748" t="str">
            <v>2011-2015 гг.</v>
          </cell>
          <cell r="D748" t="str">
            <v>не требуется</v>
          </cell>
          <cell r="E748" t="str">
            <v>Всего</v>
          </cell>
          <cell r="F748">
            <v>8.6</v>
          </cell>
          <cell r="G748">
            <v>1.54</v>
          </cell>
          <cell r="H748">
            <v>1.54</v>
          </cell>
          <cell r="O748" t="str">
            <v>Имеется разработанный бизнес-план проекта</v>
          </cell>
          <cell r="P748" t="str">
            <v>Постановление Президента Республики Узбекистан №ПП-2069 от 18.11.2013г. от 17.11.2014 г. №ПП-2264Письмо Ассоциации "Узэлтехсаноат" от 30.07.2013 г. №04-785</v>
          </cell>
        </row>
        <row r="749">
          <cell r="E749" t="str">
            <v>собственные средства</v>
          </cell>
          <cell r="F749">
            <v>8.6</v>
          </cell>
          <cell r="G749">
            <v>1.54</v>
          </cell>
          <cell r="H749">
            <v>1.54</v>
          </cell>
        </row>
        <row r="750">
          <cell r="A750" t="str">
            <v xml:space="preserve">Организация производства скрученных и покрытых проводников на СП ОАО "Дойче кабель АГ Ташкент" </v>
          </cell>
          <cell r="B750" t="str">
            <v>2860 тыс. км</v>
          </cell>
          <cell r="C750" t="str">
            <v>2012-2015 гг.</v>
          </cell>
          <cell r="D750" t="str">
            <v>Компания  "Falk-Porche-Technik GmbH" (Германия)</v>
          </cell>
          <cell r="E750" t="str">
            <v>Всего</v>
          </cell>
          <cell r="F750">
            <v>28</v>
          </cell>
          <cell r="G750">
            <v>7.05</v>
          </cell>
          <cell r="H750">
            <v>7.05</v>
          </cell>
          <cell r="O750" t="str">
            <v>Имеется разработанный бизнес-план проекта</v>
          </cell>
          <cell r="P750" t="str">
            <v>Постановление Президента Республики Узбекистан №ПП-2069 от 18.11.2013г. от 17.11.2014 г. №ПП-2264Письмо Ассоциации "Узэлтехсаноат" от 30.07.2013 г. №04-785</v>
          </cell>
        </row>
        <row r="751">
          <cell r="E751" t="str">
            <v>собственные средства</v>
          </cell>
          <cell r="F751">
            <v>22.4</v>
          </cell>
          <cell r="G751">
            <v>7.05</v>
          </cell>
          <cell r="H751">
            <v>7.05</v>
          </cell>
        </row>
        <row r="752">
          <cell r="E752" t="str">
            <v>прямые иностранные инвестиции и кредиты</v>
          </cell>
          <cell r="F752">
            <v>5.6</v>
          </cell>
          <cell r="H752">
            <v>0</v>
          </cell>
        </row>
        <row r="753">
          <cell r="A753" t="str">
            <v>Технологическое переоснащение и модернизация производства на СП ОАО "Узэлектроаппарат-Электрощит"</v>
          </cell>
          <cell r="B753" t="str">
            <v>расширение выпускаемых видов продукции</v>
          </cell>
          <cell r="C753" t="str">
            <v>2011-2015 гг.</v>
          </cell>
          <cell r="D753" t="str">
            <v>ЗАО "ГК Электрощит-ТМ Самара" (Россия)</v>
          </cell>
          <cell r="E753" t="str">
            <v>Всего</v>
          </cell>
          <cell r="F753">
            <v>10</v>
          </cell>
          <cell r="G753">
            <v>1.94</v>
          </cell>
          <cell r="H753">
            <v>1.94</v>
          </cell>
          <cell r="O753" t="str">
            <v>Имеется разработанный бизнес-план проекта</v>
          </cell>
          <cell r="P753" t="str">
            <v>Постановление Президента Республики Узбекистан от 15.12.2010 г. №ПП-1442,от 17.11.2014 г. №ПП-2264</v>
          </cell>
        </row>
        <row r="754">
          <cell r="E754" t="str">
            <v>собственные средства</v>
          </cell>
          <cell r="F754">
            <v>6.5</v>
          </cell>
          <cell r="G754">
            <v>1.29</v>
          </cell>
          <cell r="H754">
            <v>1.29</v>
          </cell>
        </row>
        <row r="755">
          <cell r="E755" t="str">
            <v>прямые иностранные инвестиции и кредиты</v>
          </cell>
          <cell r="F755">
            <v>3.5</v>
          </cell>
          <cell r="G755">
            <v>0.65</v>
          </cell>
          <cell r="H755">
            <v>0.65</v>
          </cell>
        </row>
        <row r="756">
          <cell r="A756" t="str">
            <v>Техническая и технологическая модернизация, диверсификация производства продукции СП ОАО "Андижанкабель" (Фаза 2)</v>
          </cell>
          <cell r="B756" t="str">
            <v>расширение выпускаемых видов продукции</v>
          </cell>
          <cell r="C756" t="str">
            <v>2014-2016 гг.</v>
          </cell>
          <cell r="D756" t="str">
            <v>ЗАО «Самарская кабельная компания» (Россия)</v>
          </cell>
          <cell r="E756" t="str">
            <v>Всего</v>
          </cell>
          <cell r="F756">
            <v>6.75</v>
          </cell>
          <cell r="G756">
            <v>5.6</v>
          </cell>
          <cell r="H756">
            <v>2.1</v>
          </cell>
          <cell r="I756">
            <v>3.5</v>
          </cell>
          <cell r="O756" t="str">
            <v>Имеется разработанный бизнес-план проекта</v>
          </cell>
          <cell r="P756" t="str">
            <v>Постановление Президента Республики Узбекистан №ПП-2123 от 6.02.2014г. от 17.11.2014 г. №ПП-2264Письмо Ассоциации "Узэлтехсаноат от 30.07.2013 г. №04-785</v>
          </cell>
        </row>
        <row r="757">
          <cell r="E757" t="str">
            <v>собственные средства</v>
          </cell>
          <cell r="F757">
            <v>1.01</v>
          </cell>
          <cell r="G757">
            <v>0.84</v>
          </cell>
          <cell r="H757">
            <v>0.42</v>
          </cell>
          <cell r="I757">
            <v>0.42</v>
          </cell>
        </row>
        <row r="758">
          <cell r="E758" t="str">
            <v>кредиты коммерческих банков</v>
          </cell>
          <cell r="F758">
            <v>1.01</v>
          </cell>
          <cell r="G758">
            <v>0.84</v>
          </cell>
          <cell r="H758">
            <v>0.42</v>
          </cell>
          <cell r="I758">
            <v>0.42</v>
          </cell>
        </row>
        <row r="759">
          <cell r="E759" t="str">
            <v>прямые иностранные инвестиции и кредиты</v>
          </cell>
          <cell r="F759">
            <v>4.7300000000000004</v>
          </cell>
          <cell r="G759">
            <v>3.92</v>
          </cell>
          <cell r="H759">
            <v>1.26</v>
          </cell>
          <cell r="I759">
            <v>2.66</v>
          </cell>
        </row>
        <row r="760">
          <cell r="A760" t="str">
            <v>Организация производства холодильников на базе бездействующих производственных площадей ОАО «Моторный завод»</v>
          </cell>
          <cell r="B760" t="str">
            <v>До 300 тыс. шт.</v>
          </cell>
          <cell r="C760" t="str">
            <v>2015-2016 гг.</v>
          </cell>
          <cell r="D760" t="str">
            <v>Компания "Мидея" (Китай)</v>
          </cell>
          <cell r="E760" t="str">
            <v>Всего</v>
          </cell>
          <cell r="F760">
            <v>8</v>
          </cell>
          <cell r="G760">
            <v>8</v>
          </cell>
          <cell r="H760">
            <v>4.5999999999999996</v>
          </cell>
          <cell r="I760">
            <v>3.4</v>
          </cell>
          <cell r="O760" t="str">
            <v>Имеется разработанный бизнес-план проекта</v>
          </cell>
          <cell r="P760" t="str">
            <v>Постановление Президента Республики Узбекистан №ПП-2123 от 6.02.2014г.от 17.11.2014 г. №ПП-2264</v>
          </cell>
        </row>
        <row r="761">
          <cell r="E761" t="str">
            <v>собственные средства</v>
          </cell>
          <cell r="F761">
            <v>5.6</v>
          </cell>
          <cell r="G761">
            <v>5.6</v>
          </cell>
          <cell r="H761">
            <v>2.6</v>
          </cell>
          <cell r="I761">
            <v>3</v>
          </cell>
        </row>
        <row r="762">
          <cell r="E762" t="str">
            <v>кредиты коммерческих банков</v>
          </cell>
          <cell r="F762">
            <v>2.4</v>
          </cell>
          <cell r="G762">
            <v>2.4</v>
          </cell>
          <cell r="H762">
            <v>2</v>
          </cell>
          <cell r="I762">
            <v>0.4</v>
          </cell>
        </row>
        <row r="763">
          <cell r="A763" t="str">
            <v>Организация производства бытовых газовых и комбинированных плит  на базе бездействующих производственных площадей ОАО «Моторный завод»</v>
          </cell>
          <cell r="B763" t="str">
            <v>До 500 тыс. шт.</v>
          </cell>
          <cell r="C763" t="str">
            <v>2015-2016 гг.</v>
          </cell>
          <cell r="D763" t="str">
            <v>Компания "Чангхонг" (Китай)</v>
          </cell>
          <cell r="E763" t="str">
            <v>Всего</v>
          </cell>
          <cell r="F763">
            <v>4.5</v>
          </cell>
          <cell r="G763">
            <v>4.5</v>
          </cell>
          <cell r="H763">
            <v>3.3</v>
          </cell>
          <cell r="I763">
            <v>1.2</v>
          </cell>
          <cell r="O763" t="str">
            <v>Имеется разработанный бизнес-план проекта</v>
          </cell>
          <cell r="P763" t="str">
            <v>Постановление Президента Республики Узбекистан №ПП-2123 от 6.02.2014г.от 17.11.2014 г. №ПП-2264</v>
          </cell>
        </row>
        <row r="764">
          <cell r="E764" t="str">
            <v>собственные средства</v>
          </cell>
          <cell r="F764">
            <v>3.15</v>
          </cell>
          <cell r="G764">
            <v>3.15</v>
          </cell>
          <cell r="H764">
            <v>1.95</v>
          </cell>
          <cell r="I764">
            <v>1.2</v>
          </cell>
        </row>
        <row r="765">
          <cell r="E765" t="str">
            <v>кредиты коммерческих банков</v>
          </cell>
          <cell r="F765">
            <v>1.35</v>
          </cell>
          <cell r="G765">
            <v>1.35</v>
          </cell>
          <cell r="H765">
            <v>1.35</v>
          </cell>
        </row>
        <row r="766">
          <cell r="A766" t="str">
            <v>Организация производства изделий из алюминия и пластмассы, включая компоненты бытовой техники на базе бездействующих производственных площадей ОАО «Моторный завод»</v>
          </cell>
          <cell r="B766" t="str">
            <v>До 7500 тн.</v>
          </cell>
          <cell r="C766" t="str">
            <v>2015 г.</v>
          </cell>
          <cell r="D766" t="str">
            <v>не требуется</v>
          </cell>
          <cell r="E766" t="str">
            <v>Всего</v>
          </cell>
          <cell r="F766">
            <v>0.9</v>
          </cell>
          <cell r="G766">
            <v>0.9</v>
          </cell>
          <cell r="H766">
            <v>0.9</v>
          </cell>
          <cell r="O766" t="str">
            <v>Имеется разработанный бизнес-план проекта</v>
          </cell>
          <cell r="P766" t="str">
            <v>Постановление Президента Республики Узбекистан №ПП-2123 от 6.02.2014г.от 17.11.2014 г. №ПП-2264</v>
          </cell>
        </row>
        <row r="767">
          <cell r="E767" t="str">
            <v>собственные средства</v>
          </cell>
          <cell r="F767">
            <v>0.45</v>
          </cell>
          <cell r="G767">
            <v>0.45</v>
          </cell>
          <cell r="H767">
            <v>0.45</v>
          </cell>
        </row>
        <row r="768">
          <cell r="E768" t="str">
            <v>кредиты коммерческих банков</v>
          </cell>
          <cell r="F768">
            <v>0.45</v>
          </cell>
          <cell r="G768">
            <v>0.45</v>
          </cell>
          <cell r="H768">
            <v>0.45</v>
          </cell>
        </row>
        <row r="769">
          <cell r="A769" t="str">
            <v>Организация центра логистики электротехнической продукции на базе бездействующих производственных площадей ОАО «Моторный завод»</v>
          </cell>
          <cell r="B769" t="str">
            <v>До 200,0 тыс.тн.</v>
          </cell>
          <cell r="C769" t="str">
            <v>2015 г.</v>
          </cell>
          <cell r="D769" t="str">
            <v>не требуется</v>
          </cell>
          <cell r="E769" t="str">
            <v>Всего</v>
          </cell>
          <cell r="F769">
            <v>1.2</v>
          </cell>
          <cell r="G769">
            <v>1.2</v>
          </cell>
          <cell r="H769">
            <v>1.2</v>
          </cell>
          <cell r="O769" t="str">
            <v>Имеется разработанный бизнес-план проекта</v>
          </cell>
          <cell r="P769" t="str">
            <v>Постановление Президента Республики Узбекистан №ПП-2123 от 6.02.2014г.от 17.11.2014 г. №ПП-2264</v>
          </cell>
        </row>
        <row r="770">
          <cell r="E770" t="str">
            <v>собственные средства</v>
          </cell>
          <cell r="F770">
            <v>0.6</v>
          </cell>
          <cell r="G770">
            <v>0.6</v>
          </cell>
          <cell r="H770">
            <v>0.6</v>
          </cell>
        </row>
        <row r="771">
          <cell r="E771" t="str">
            <v>кредиты коммерческих банков</v>
          </cell>
          <cell r="F771">
            <v>0.6</v>
          </cell>
          <cell r="G771">
            <v>0.6</v>
          </cell>
          <cell r="H771">
            <v>0.6</v>
          </cell>
        </row>
        <row r="772">
          <cell r="A772" t="str">
            <v>Техническая модернизация и освоение новых видов кабельно-проводниковой продукции на ИП ООО "Navoi Cable Connector" (СИЭЗ "Навои")</v>
          </cell>
          <cell r="B772" t="str">
            <v>Расширение и освоение новых видов КПП</v>
          </cell>
          <cell r="C772" t="str">
            <v>2015 г.</v>
          </cell>
          <cell r="D772" t="str">
            <v xml:space="preserve">Компания «Gulf Cable Trading Company» (КНР) </v>
          </cell>
          <cell r="E772" t="str">
            <v>Всего</v>
          </cell>
          <cell r="F772">
            <v>2</v>
          </cell>
          <cell r="G772">
            <v>2</v>
          </cell>
          <cell r="H772">
            <v>2</v>
          </cell>
          <cell r="O772" t="str">
            <v>Имеется разработанный бизнес-план проекта</v>
          </cell>
          <cell r="P772" t="str">
            <v>Постановления Президента Республики Узбекистан от 17.11.2014 г. №ПП-2264Письмо Ассоциации "Узэлтехсаноат" от  26.05.2014г.  №03-642</v>
          </cell>
        </row>
        <row r="773">
          <cell r="E773" t="str">
            <v>прямые иностранные инвестиции и кредиты</v>
          </cell>
          <cell r="F773">
            <v>2</v>
          </cell>
          <cell r="G773">
            <v>2</v>
          </cell>
          <cell r="H773">
            <v>2</v>
          </cell>
        </row>
        <row r="774">
          <cell r="A774" t="str">
            <v>Модернизация, техническое и технологическое перевооружение хрустального производства и создание новых производств на ООО «Оникс Ташкент»</v>
          </cell>
          <cell r="B774" t="str">
            <v>модернизация и освоение новых видов КПП</v>
          </cell>
          <cell r="C774" t="str">
            <v>2014-2015 гг.</v>
          </cell>
          <cell r="D774" t="str">
            <v>не требуется</v>
          </cell>
          <cell r="E774" t="str">
            <v>Всего</v>
          </cell>
          <cell r="F774">
            <v>6</v>
          </cell>
          <cell r="G774">
            <v>6</v>
          </cell>
          <cell r="H774">
            <v>6</v>
          </cell>
          <cell r="O774" t="str">
            <v>Имеется разработанный бизнес-план проекта</v>
          </cell>
          <cell r="P774" t="str">
            <v>Постановления Президента Республики Узбекистан от 17.11.2014 г. №ПП-2264Письмо Ассоциации "Узэлтехсаноат" от  26.05.2014г.  №03-642</v>
          </cell>
        </row>
        <row r="775">
          <cell r="E775" t="str">
            <v>кредиты коммерческих банков</v>
          </cell>
          <cell r="F775">
            <v>6</v>
          </cell>
          <cell r="G775">
            <v>6</v>
          </cell>
          <cell r="H775">
            <v>6</v>
          </cell>
        </row>
        <row r="776">
          <cell r="A776" t="str">
            <v>Расширение номенклатуры производимой электробытовой продукции путем технической и технологической модернизации производств</v>
          </cell>
          <cell r="B776" t="str">
            <v>До 100 тыс. шт.</v>
          </cell>
          <cell r="C776" t="str">
            <v>2015г.</v>
          </cell>
          <cell r="D776" t="str">
            <v>не требуется</v>
          </cell>
          <cell r="E776" t="str">
            <v>Всего</v>
          </cell>
          <cell r="F776">
            <v>15</v>
          </cell>
          <cell r="G776">
            <v>15</v>
          </cell>
          <cell r="H776">
            <v>15</v>
          </cell>
          <cell r="O776" t="str">
            <v>Имеется разработанный бизнес-план проекта</v>
          </cell>
          <cell r="P776" t="str">
            <v>Постановления Президента Республики Узбекистан от 17.11.2014 г. №ПП-2264Письмо Ассоциации "Узэлтехсаноат" от  26.05.2014г.  №03-642</v>
          </cell>
        </row>
        <row r="777">
          <cell r="E777" t="str">
            <v>собственные средства</v>
          </cell>
          <cell r="F777">
            <v>10</v>
          </cell>
          <cell r="G777">
            <v>10</v>
          </cell>
          <cell r="H777">
            <v>10</v>
          </cell>
        </row>
        <row r="778">
          <cell r="E778" t="str">
            <v>кредиты коммерческих банков</v>
          </cell>
          <cell r="F778">
            <v>5</v>
          </cell>
          <cell r="G778">
            <v>5</v>
          </cell>
          <cell r="H778">
            <v>5</v>
          </cell>
        </row>
        <row r="779">
          <cell r="A779" t="str">
            <v>Техническая и технологическая модернизация производства продукции на СП ОАО "Андижанкабель"</v>
          </cell>
          <cell r="B779" t="str">
            <v>Расширение и освоение новых видов продукции</v>
          </cell>
          <cell r="C779" t="str">
            <v>2017-2020 гг.</v>
          </cell>
          <cell r="D779" t="str">
            <v>ЗАО «Самарская кабельная компания» (Россия)</v>
          </cell>
          <cell r="E779" t="str">
            <v>Всего</v>
          </cell>
          <cell r="F779">
            <v>10.65</v>
          </cell>
          <cell r="G779">
            <v>10.65</v>
          </cell>
          <cell r="J779">
            <v>2.5</v>
          </cell>
          <cell r="K779">
            <v>2.65</v>
          </cell>
          <cell r="L779">
            <v>2.7</v>
          </cell>
          <cell r="M779">
            <v>2.8</v>
          </cell>
          <cell r="O779" t="str">
            <v>Имеется разработанный бизнес-план проекта</v>
          </cell>
          <cell r="P779" t="str">
            <v>Письмо Ассоциации "Узэлтехсаноат" от  26.05.2014г.  №03-642</v>
          </cell>
        </row>
        <row r="780">
          <cell r="E780" t="str">
            <v>собственные средства</v>
          </cell>
          <cell r="F780">
            <v>1.67</v>
          </cell>
          <cell r="G780">
            <v>1.67</v>
          </cell>
          <cell r="J780">
            <v>0.35</v>
          </cell>
          <cell r="K780">
            <v>0.4</v>
          </cell>
          <cell r="L780">
            <v>0.42</v>
          </cell>
          <cell r="M780">
            <v>0.5</v>
          </cell>
        </row>
        <row r="781">
          <cell r="E781" t="str">
            <v>кредиты коммерческих банков</v>
          </cell>
          <cell r="F781">
            <v>1.45</v>
          </cell>
          <cell r="G781">
            <v>1.45</v>
          </cell>
          <cell r="J781">
            <v>0.35</v>
          </cell>
          <cell r="K781">
            <v>0.35</v>
          </cell>
          <cell r="L781">
            <v>0.37</v>
          </cell>
          <cell r="M781">
            <v>0.38</v>
          </cell>
        </row>
        <row r="782">
          <cell r="E782" t="str">
            <v>прямые иностранные инвестиции и кредиты</v>
          </cell>
          <cell r="F782">
            <v>7.53</v>
          </cell>
          <cell r="G782">
            <v>7.53</v>
          </cell>
          <cell r="J782">
            <v>1.8</v>
          </cell>
          <cell r="K782">
            <v>1.9</v>
          </cell>
          <cell r="L782">
            <v>1.91</v>
          </cell>
          <cell r="M782">
            <v>1.92</v>
          </cell>
        </row>
        <row r="783">
          <cell r="A783" t="str">
            <v>Модернизация корпуса блочной подстанции и модульных зданий СП ОАО "Узэлектроаппарат-Электрощит"</v>
          </cell>
          <cell r="B783" t="str">
            <v>60 шт</v>
          </cell>
          <cell r="C783" t="str">
            <v>2018-2020 гг.</v>
          </cell>
          <cell r="D783" t="str">
            <v>не требуется</v>
          </cell>
          <cell r="E783" t="str">
            <v>Всего</v>
          </cell>
          <cell r="F783">
            <v>0.8</v>
          </cell>
          <cell r="G783">
            <v>0.8</v>
          </cell>
          <cell r="K783">
            <v>0.4</v>
          </cell>
          <cell r="L783">
            <v>0.2</v>
          </cell>
          <cell r="M783">
            <v>0.2</v>
          </cell>
          <cell r="O783" t="str">
            <v>Имеется разработанный бизнес-план проекта</v>
          </cell>
          <cell r="P783" t="str">
            <v>Письмо Ассоциации "Узэлтехсаноат" от  26.05.2014г.  №03-642</v>
          </cell>
        </row>
        <row r="784">
          <cell r="E784" t="str">
            <v>собственные средства</v>
          </cell>
          <cell r="F784">
            <v>0.8</v>
          </cell>
          <cell r="G784">
            <v>0.8</v>
          </cell>
          <cell r="K784">
            <v>0.4</v>
          </cell>
          <cell r="L784">
            <v>0.2</v>
          </cell>
          <cell r="M784">
            <v>0.2</v>
          </cell>
        </row>
        <row r="785">
          <cell r="A785" t="str">
            <v>Техническое и технологическое перевооружение ОАО «Оникс» и освоение новых видов изделий, в том числе электроосветительные приборы</v>
          </cell>
          <cell r="B785" t="str">
            <v>технологическое перевооружение и освоение новых видов изделий</v>
          </cell>
          <cell r="C785" t="str">
            <v>2016-2017 гг.</v>
          </cell>
          <cell r="D785" t="str">
            <v>не требуется</v>
          </cell>
          <cell r="E785" t="str">
            <v>Всего</v>
          </cell>
          <cell r="F785">
            <v>2</v>
          </cell>
          <cell r="G785">
            <v>2</v>
          </cell>
          <cell r="I785">
            <v>1</v>
          </cell>
          <cell r="J785">
            <v>1</v>
          </cell>
          <cell r="O785" t="str">
            <v>Имеется разработанный бизнес-план проекта</v>
          </cell>
          <cell r="P785" t="str">
            <v>Письмо Ассоциации "Узэлтехсаноат" от  26.05.2014г.  №03-642</v>
          </cell>
        </row>
        <row r="786">
          <cell r="E786" t="str">
            <v>собственные средства</v>
          </cell>
          <cell r="F786">
            <v>1</v>
          </cell>
          <cell r="G786">
            <v>1</v>
          </cell>
          <cell r="I786">
            <v>0.5</v>
          </cell>
          <cell r="J786">
            <v>0.5</v>
          </cell>
        </row>
        <row r="787">
          <cell r="E787" t="str">
            <v>кредиты коммерческих банков</v>
          </cell>
          <cell r="F787">
            <v>1</v>
          </cell>
          <cell r="G787">
            <v>1</v>
          </cell>
          <cell r="I787">
            <v>0.5</v>
          </cell>
          <cell r="J787">
            <v>0.5</v>
          </cell>
        </row>
        <row r="788">
          <cell r="A788" t="str">
            <v>Технологическое перевооружение  СП ОАО "Узкабель" и освоение новых видов продукции</v>
          </cell>
          <cell r="B788" t="str">
            <v>Расширение и освоение новых видов продукции</v>
          </cell>
          <cell r="C788" t="str">
            <v>2016-2020 гг.</v>
          </cell>
          <cell r="D788" t="str">
            <v>Компании "Gulf Cable Trading Company"(КНР)</v>
          </cell>
          <cell r="E788" t="str">
            <v>Всего</v>
          </cell>
          <cell r="F788">
            <v>4.0999999999999996</v>
          </cell>
          <cell r="G788">
            <v>4.0999999999999996</v>
          </cell>
          <cell r="H788">
            <v>0</v>
          </cell>
          <cell r="I788">
            <v>0.8</v>
          </cell>
          <cell r="J788">
            <v>0.9</v>
          </cell>
          <cell r="K788">
            <v>0.8</v>
          </cell>
          <cell r="L788">
            <v>0.8</v>
          </cell>
          <cell r="M788">
            <v>0.8</v>
          </cell>
          <cell r="O788" t="str">
            <v>Имеется разработанный бизнес-план проекта</v>
          </cell>
          <cell r="P788" t="str">
            <v>Письмо Ассоциации "Узэлтехсаноат" от  26.05.2014г.  №03-642</v>
          </cell>
        </row>
        <row r="789">
          <cell r="E789" t="str">
            <v>собственные средства</v>
          </cell>
          <cell r="F789">
            <v>4.0999999999999996</v>
          </cell>
          <cell r="G789">
            <v>4.0999999999999996</v>
          </cell>
          <cell r="I789">
            <v>0.8</v>
          </cell>
          <cell r="J789">
            <v>0.9</v>
          </cell>
          <cell r="K789">
            <v>0.8</v>
          </cell>
          <cell r="L789">
            <v>0.8</v>
          </cell>
          <cell r="M789">
            <v>0.8</v>
          </cell>
        </row>
        <row r="790">
          <cell r="A790" t="str">
            <v xml:space="preserve">Технологическое перевооружение  СП ОАО "Дойче Кабель Ташкент АГ" и освоение новых видов продукции </v>
          </cell>
          <cell r="B790" t="str">
            <v>Расширение и освоение новых видов продукции</v>
          </cell>
          <cell r="C790" t="str">
            <v>2016-2020 гг.</v>
          </cell>
          <cell r="D790" t="str">
            <v>Компания  "Falk-Porche-Technik GmbH" (Германия)</v>
          </cell>
          <cell r="E790" t="str">
            <v>Всего</v>
          </cell>
          <cell r="F790">
            <v>5</v>
          </cell>
          <cell r="G790">
            <v>5</v>
          </cell>
          <cell r="H790">
            <v>0</v>
          </cell>
          <cell r="I790">
            <v>0.8</v>
          </cell>
          <cell r="J790">
            <v>1</v>
          </cell>
          <cell r="K790">
            <v>1</v>
          </cell>
          <cell r="L790">
            <v>1.1000000000000001</v>
          </cell>
          <cell r="M790">
            <v>1.1000000000000001</v>
          </cell>
          <cell r="O790" t="str">
            <v>Имеется разработанный бизнес-план проекта</v>
          </cell>
          <cell r="P790" t="str">
            <v>Письмо Ассоциации "Узэлтехсаноат" от  26.05.2014г.  №03-642</v>
          </cell>
        </row>
        <row r="791">
          <cell r="E791" t="str">
            <v>собственные средства</v>
          </cell>
          <cell r="F791">
            <v>4</v>
          </cell>
          <cell r="G791">
            <v>4</v>
          </cell>
          <cell r="I791">
            <v>0.8</v>
          </cell>
          <cell r="J791">
            <v>0.8</v>
          </cell>
          <cell r="K791">
            <v>0.8</v>
          </cell>
          <cell r="L791">
            <v>0.8</v>
          </cell>
          <cell r="M791">
            <v>0.8</v>
          </cell>
        </row>
        <row r="792">
          <cell r="E792" t="str">
            <v>прямые иностранные инвестиции и кредиты</v>
          </cell>
          <cell r="F792">
            <v>1</v>
          </cell>
          <cell r="G792">
            <v>1</v>
          </cell>
          <cell r="J792">
            <v>0.2</v>
          </cell>
          <cell r="K792">
            <v>0.2</v>
          </cell>
          <cell r="L792">
            <v>0.3</v>
          </cell>
          <cell r="M792">
            <v>0.3</v>
          </cell>
        </row>
        <row r="793">
          <cell r="A793" t="str">
            <v>ХК "Узагропроммашхолдинг"</v>
          </cell>
        </row>
        <row r="794">
          <cell r="A794" t="str">
            <v>Всего</v>
          </cell>
          <cell r="F794">
            <v>75.009999999999991</v>
          </cell>
          <cell r="G794">
            <v>71.86</v>
          </cell>
          <cell r="H794">
            <v>10.14</v>
          </cell>
          <cell r="I794">
            <v>10.92</v>
          </cell>
          <cell r="J794">
            <v>10.399999999999999</v>
          </cell>
          <cell r="K794">
            <v>10.799999999999999</v>
          </cell>
          <cell r="L794">
            <v>13.459999999999999</v>
          </cell>
          <cell r="M794">
            <v>16.14</v>
          </cell>
        </row>
        <row r="795">
          <cell r="A795" t="str">
            <v>в том числе:</v>
          </cell>
        </row>
        <row r="796">
          <cell r="E796" t="str">
            <v>собственные средства</v>
          </cell>
          <cell r="F796">
            <v>6.8749999999999991</v>
          </cell>
          <cell r="G796">
            <v>7.0149999999999979</v>
          </cell>
          <cell r="H796">
            <v>3.0150000000000001</v>
          </cell>
          <cell r="I796">
            <v>0.76</v>
          </cell>
          <cell r="J796">
            <v>0.75</v>
          </cell>
          <cell r="K796">
            <v>0.74</v>
          </cell>
          <cell r="L796">
            <v>0.90000000000000013</v>
          </cell>
          <cell r="M796">
            <v>0.85000000000000009</v>
          </cell>
        </row>
        <row r="797">
          <cell r="E797" t="str">
            <v>кредиты коммерческих банков</v>
          </cell>
          <cell r="F797">
            <v>68.134999999999991</v>
          </cell>
          <cell r="G797">
            <v>64.844999999999999</v>
          </cell>
          <cell r="H797">
            <v>7.125</v>
          </cell>
          <cell r="I797">
            <v>10.16</v>
          </cell>
          <cell r="J797">
            <v>9.6499999999999986</v>
          </cell>
          <cell r="K797">
            <v>10.059999999999999</v>
          </cell>
          <cell r="L797">
            <v>12.559999999999999</v>
          </cell>
          <cell r="M797">
            <v>15.29</v>
          </cell>
        </row>
        <row r="798">
          <cell r="A798" t="str">
            <v>модернизация и реконструкция</v>
          </cell>
          <cell r="F798">
            <v>75.010000000000019</v>
          </cell>
          <cell r="G798">
            <v>71.860000000000014</v>
          </cell>
          <cell r="H798">
            <v>10.14</v>
          </cell>
          <cell r="I798">
            <v>10.92</v>
          </cell>
          <cell r="J798">
            <v>10.399999999999999</v>
          </cell>
          <cell r="K798">
            <v>10.8</v>
          </cell>
          <cell r="L798">
            <v>13.46</v>
          </cell>
          <cell r="M798">
            <v>16.14</v>
          </cell>
        </row>
        <row r="799">
          <cell r="A799" t="str">
            <v>Модернизация и техническое перевооружение производства для локализации производства новых видов сельскохозяйственной техники (8 проектов)</v>
          </cell>
          <cell r="B799" t="str">
            <v>опрыскиватели штанговые широкозахватные-100 ед., опрыскиватели навесные садовые-50 ед.,комбинированные машины для обработки почвы и посева семян пустынных кормовых растений-50 ед.,  картофелекапатели-50 ед.,  косилки дисковые-150 ед. и косилки роторные-15</v>
          </cell>
          <cell r="C799" t="str">
            <v>2014-2015 гг.</v>
          </cell>
          <cell r="D799" t="str">
            <v>не требуется</v>
          </cell>
          <cell r="E799" t="str">
            <v>Всего</v>
          </cell>
          <cell r="F799">
            <v>1.6</v>
          </cell>
          <cell r="G799">
            <v>1.33</v>
          </cell>
          <cell r="H799">
            <v>1.33</v>
          </cell>
          <cell r="O799" t="str">
            <v>Имеется разработанный бизнес-план проекта</v>
          </cell>
          <cell r="P799" t="str">
            <v>Постановление Президента Республики Узбекистан      от 21.05.2012 г. №ПП-1758,от 17.11.2014 г. №ПП-2264</v>
          </cell>
        </row>
        <row r="800">
          <cell r="E800" t="str">
            <v>собственные средства</v>
          </cell>
          <cell r="F800">
            <v>0.6</v>
          </cell>
          <cell r="G800">
            <v>0.33</v>
          </cell>
          <cell r="H800">
            <v>0.33</v>
          </cell>
        </row>
        <row r="801">
          <cell r="E801" t="str">
            <v>кредиты коммерческих банков</v>
          </cell>
          <cell r="F801">
            <v>1</v>
          </cell>
          <cell r="G801">
            <v>1</v>
          </cell>
          <cell r="H801">
            <v>1</v>
          </cell>
        </row>
        <row r="802">
          <cell r="A802" t="str">
            <v>Модернизация и реконструкция производства для выпуска новых видов сельскохозяйственной техники на производственных площадях ООО "Agregat-Agrotech"</v>
          </cell>
          <cell r="B802" t="str">
            <v>разбрасыватели удобрений - 1600 ед., глубокорыхлители -300 ед., сеялки - 1150 ед., картофелеса - жалки-50 ед.,опрыскиватели - 350 ед.</v>
          </cell>
          <cell r="C802" t="str">
            <v>2013-2016 гг.</v>
          </cell>
          <cell r="D802" t="str">
            <v>не требуется</v>
          </cell>
          <cell r="E802" t="str">
            <v>Всего</v>
          </cell>
          <cell r="F802">
            <v>5.88</v>
          </cell>
          <cell r="G802">
            <v>3</v>
          </cell>
          <cell r="H802">
            <v>1.88</v>
          </cell>
          <cell r="I802">
            <v>1.1200000000000001</v>
          </cell>
          <cell r="O802" t="str">
            <v>Имеется разработанный бизнес-план проекта</v>
          </cell>
          <cell r="P802" t="str">
            <v>Постановление Президента Республики Узбекистан      от 21.05.2012 г. №ПП-1758 №ПП-2069,от 17.11.2014 г. №ПП-2264</v>
          </cell>
        </row>
        <row r="803">
          <cell r="E803" t="str">
            <v>собственные средства</v>
          </cell>
          <cell r="F803">
            <v>1.47</v>
          </cell>
          <cell r="G803">
            <v>1.88</v>
          </cell>
          <cell r="H803">
            <v>1.88</v>
          </cell>
          <cell r="I803">
            <v>0</v>
          </cell>
        </row>
        <row r="804">
          <cell r="E804" t="str">
            <v>кредиты коммерческих банков</v>
          </cell>
          <cell r="F804">
            <v>4.41</v>
          </cell>
          <cell r="G804">
            <v>1.1200000000000001</v>
          </cell>
          <cell r="H804">
            <v>0</v>
          </cell>
          <cell r="I804">
            <v>1.1200000000000001</v>
          </cell>
        </row>
        <row r="805">
          <cell r="A805" t="str">
            <v>Организация участка по производству вентиляционной системы хлопкоуборочной машины модели МХ-1,8</v>
          </cell>
          <cell r="B805" t="str">
            <v>500 шт.</v>
          </cell>
          <cell r="C805" t="str">
            <v>2015 г.</v>
          </cell>
          <cell r="E805" t="str">
            <v>Всего</v>
          </cell>
          <cell r="F805">
            <v>0.7</v>
          </cell>
          <cell r="G805">
            <v>0.7</v>
          </cell>
          <cell r="H805">
            <v>0.7</v>
          </cell>
          <cell r="I805">
            <v>0</v>
          </cell>
          <cell r="J805">
            <v>0</v>
          </cell>
          <cell r="K805">
            <v>0</v>
          </cell>
          <cell r="O805" t="str">
            <v>Требуется разработка бизнес-плана проекта</v>
          </cell>
          <cell r="P805" t="str">
            <v>Письмо ОАО "Технолог" от 12.06.2014г. №1-73-10/83,от 17.11.2014 г. №ПП-2264</v>
          </cell>
        </row>
        <row r="806">
          <cell r="E806" t="str">
            <v>собственные средства</v>
          </cell>
          <cell r="F806">
            <v>0.17499999999999999</v>
          </cell>
          <cell r="G806">
            <v>0.17499999999999999</v>
          </cell>
          <cell r="H806">
            <v>0.17499999999999999</v>
          </cell>
        </row>
        <row r="807">
          <cell r="E807" t="str">
            <v>кредиты коммерческих банков</v>
          </cell>
          <cell r="F807">
            <v>0.52500000000000002</v>
          </cell>
          <cell r="G807">
            <v>0.52500000000000002</v>
          </cell>
          <cell r="H807">
            <v>0.52500000000000002</v>
          </cell>
        </row>
        <row r="808">
          <cell r="A808" t="str">
            <v>Модернизация станочного парка оборудования</v>
          </cell>
          <cell r="B808" t="str">
            <v>замена изношенного оборудования</v>
          </cell>
          <cell r="C808" t="str">
            <v>2016-2020гг.</v>
          </cell>
          <cell r="D808" t="str">
            <v>не требуется</v>
          </cell>
          <cell r="E808" t="str">
            <v>Всего</v>
          </cell>
          <cell r="F808">
            <v>7.8000000000000007</v>
          </cell>
          <cell r="G808">
            <v>7.8000000000000007</v>
          </cell>
          <cell r="H808">
            <v>0</v>
          </cell>
          <cell r="I808">
            <v>1.2000000000000002</v>
          </cell>
          <cell r="J808">
            <v>1.5</v>
          </cell>
          <cell r="K808">
            <v>1.7</v>
          </cell>
          <cell r="L808">
            <v>1.7</v>
          </cell>
          <cell r="M808">
            <v>1.7</v>
          </cell>
          <cell r="O808" t="str">
            <v>Требуется разработка ТЭО проекта</v>
          </cell>
          <cell r="P808" t="str">
            <v>Письмо ОАО "Агрегатный завод" от _______ № ______</v>
          </cell>
        </row>
        <row r="809">
          <cell r="E809" t="str">
            <v>собственные средства</v>
          </cell>
          <cell r="F809">
            <v>0.78000000000000014</v>
          </cell>
          <cell r="G809">
            <v>0.78</v>
          </cell>
          <cell r="H809">
            <v>0</v>
          </cell>
          <cell r="I809">
            <v>0.12</v>
          </cell>
          <cell r="J809">
            <v>0.15000000000000002</v>
          </cell>
          <cell r="K809">
            <v>0.17</v>
          </cell>
          <cell r="L809">
            <v>0.17</v>
          </cell>
          <cell r="M809">
            <v>0.17</v>
          </cell>
        </row>
        <row r="810">
          <cell r="E810" t="str">
            <v>кредиты коммерческих банков</v>
          </cell>
          <cell r="F810">
            <v>7.0200000000000005</v>
          </cell>
          <cell r="G810">
            <v>7.0200000000000005</v>
          </cell>
          <cell r="H810">
            <v>0</v>
          </cell>
          <cell r="I810">
            <v>1.08</v>
          </cell>
          <cell r="J810">
            <v>1.35</v>
          </cell>
          <cell r="K810">
            <v>1.53</v>
          </cell>
          <cell r="L810">
            <v>1.53</v>
          </cell>
          <cell r="M810">
            <v>1.53</v>
          </cell>
        </row>
        <row r="811">
          <cell r="A811" t="str">
            <v>Модернизация производства культиваторов, плугов и чизель-культиваторов</v>
          </cell>
          <cell r="B811" t="str">
            <v>культиваторы-500шт. плуги-100шт. чизель-50шт.</v>
          </cell>
          <cell r="C811" t="str">
            <v>2015-2017 гг.</v>
          </cell>
          <cell r="D811" t="str">
            <v>не требуется</v>
          </cell>
          <cell r="E811" t="str">
            <v>Всего</v>
          </cell>
          <cell r="F811">
            <v>3</v>
          </cell>
          <cell r="G811">
            <v>3</v>
          </cell>
          <cell r="H811">
            <v>0.89999999999999991</v>
          </cell>
          <cell r="I811">
            <v>1.05</v>
          </cell>
          <cell r="J811">
            <v>1.05</v>
          </cell>
          <cell r="O811" t="str">
            <v>Требуется разработка ПСД</v>
          </cell>
          <cell r="P811" t="str">
            <v>ПП-2176</v>
          </cell>
        </row>
        <row r="812">
          <cell r="E812" t="str">
            <v>собственные средства</v>
          </cell>
          <cell r="F812">
            <v>0.8</v>
          </cell>
          <cell r="G812">
            <v>0.8</v>
          </cell>
          <cell r="H812">
            <v>0.2</v>
          </cell>
          <cell r="I812">
            <v>0.3</v>
          </cell>
          <cell r="J812">
            <v>0.3</v>
          </cell>
        </row>
        <row r="813">
          <cell r="E813" t="str">
            <v>кредиты коммерческих банков</v>
          </cell>
          <cell r="F813">
            <v>2.2000000000000002</v>
          </cell>
          <cell r="G813">
            <v>2.2000000000000002</v>
          </cell>
          <cell r="H813">
            <v>0.7</v>
          </cell>
          <cell r="I813">
            <v>0.75</v>
          </cell>
          <cell r="J813">
            <v>0.75</v>
          </cell>
        </row>
        <row r="814">
          <cell r="A814" t="str">
            <v>Модернизация автоматного участка</v>
          </cell>
          <cell r="B814" t="str">
            <v>метизы и комплектующие -220тн.</v>
          </cell>
          <cell r="C814" t="str">
            <v>2018-2019 гг.</v>
          </cell>
          <cell r="D814" t="str">
            <v>не требуется</v>
          </cell>
          <cell r="E814" t="str">
            <v>Всего</v>
          </cell>
          <cell r="F814">
            <v>1.1000000000000001</v>
          </cell>
          <cell r="G814">
            <v>1.1000000000000001</v>
          </cell>
          <cell r="H814">
            <v>0</v>
          </cell>
          <cell r="I814">
            <v>0</v>
          </cell>
          <cell r="J814">
            <v>0</v>
          </cell>
          <cell r="K814">
            <v>0.57999999999999996</v>
          </cell>
          <cell r="L814">
            <v>0.52</v>
          </cell>
          <cell r="O814" t="str">
            <v>Требуется разработка ПСД</v>
          </cell>
          <cell r="P814" t="str">
            <v>ПП-2176</v>
          </cell>
        </row>
        <row r="815">
          <cell r="E815" t="str">
            <v>собственные средства</v>
          </cell>
          <cell r="F815">
            <v>0.27</v>
          </cell>
          <cell r="G815">
            <v>0.27</v>
          </cell>
          <cell r="K815">
            <v>0.15</v>
          </cell>
          <cell r="L815">
            <v>0.12</v>
          </cell>
        </row>
        <row r="816">
          <cell r="E816" t="str">
            <v>кредиты коммерческих банков</v>
          </cell>
          <cell r="F816">
            <v>0.83</v>
          </cell>
          <cell r="G816">
            <v>0.83</v>
          </cell>
          <cell r="K816">
            <v>0.43</v>
          </cell>
          <cell r="L816">
            <v>0.4</v>
          </cell>
        </row>
        <row r="817">
          <cell r="A817" t="str">
            <v>Модернизация корпуса цеха №6 (заготовительный, окрасочно-сборочный, сварочный, кузнечно-прессовый участки)</v>
          </cell>
          <cell r="B817" t="str">
            <v>посевная техника -500шт.опрыскиватели - 500шт.кормоуборочная техника - 300шт.</v>
          </cell>
          <cell r="C817" t="str">
            <v>2015-2017 гг.</v>
          </cell>
          <cell r="D817" t="str">
            <v>не требуется</v>
          </cell>
          <cell r="E817" t="str">
            <v>Всего</v>
          </cell>
          <cell r="F817">
            <v>3.3</v>
          </cell>
          <cell r="G817">
            <v>3.3</v>
          </cell>
          <cell r="H817">
            <v>0.89999999999999991</v>
          </cell>
          <cell r="I817">
            <v>1.1499999999999999</v>
          </cell>
          <cell r="J817">
            <v>1.25</v>
          </cell>
          <cell r="O817" t="str">
            <v>Требуется разработка ПСД</v>
          </cell>
          <cell r="P817" t="str">
            <v>ПП-2176</v>
          </cell>
        </row>
        <row r="818">
          <cell r="E818" t="str">
            <v>собственные средства</v>
          </cell>
          <cell r="F818">
            <v>0.8</v>
          </cell>
          <cell r="G818">
            <v>0.8</v>
          </cell>
          <cell r="H818">
            <v>0.2</v>
          </cell>
          <cell r="I818">
            <v>0.3</v>
          </cell>
          <cell r="J818">
            <v>0.3</v>
          </cell>
        </row>
        <row r="819">
          <cell r="E819" t="str">
            <v>кредиты коммерческих банков</v>
          </cell>
          <cell r="F819">
            <v>2.5</v>
          </cell>
          <cell r="G819">
            <v>2.5</v>
          </cell>
          <cell r="H819">
            <v>0.7</v>
          </cell>
          <cell r="I819">
            <v>0.85</v>
          </cell>
          <cell r="J819">
            <v>0.95</v>
          </cell>
        </row>
        <row r="820">
          <cell r="A820" t="str">
            <v>Модернизация литейного производства</v>
          </cell>
          <cell r="B820" t="str">
            <v>стальное литье - 4000 тн.</v>
          </cell>
          <cell r="C820" t="str">
            <v>2018-2020 гг.</v>
          </cell>
          <cell r="D820" t="str">
            <v>не требуется</v>
          </cell>
          <cell r="E820" t="str">
            <v>Всего</v>
          </cell>
          <cell r="F820">
            <v>5.58</v>
          </cell>
          <cell r="G820">
            <v>5.58</v>
          </cell>
          <cell r="H820">
            <v>0</v>
          </cell>
          <cell r="I820">
            <v>0</v>
          </cell>
          <cell r="J820">
            <v>0</v>
          </cell>
          <cell r="K820">
            <v>1.71</v>
          </cell>
          <cell r="L820">
            <v>1.52</v>
          </cell>
          <cell r="M820">
            <v>2.35</v>
          </cell>
          <cell r="O820" t="str">
            <v>Требуется разработка ПСД</v>
          </cell>
          <cell r="P820" t="str">
            <v>ПП-2176</v>
          </cell>
        </row>
        <row r="821">
          <cell r="E821" t="str">
            <v>собственные средства</v>
          </cell>
          <cell r="F821">
            <v>1.05</v>
          </cell>
          <cell r="G821">
            <v>1.05</v>
          </cell>
          <cell r="K821">
            <v>0.35</v>
          </cell>
          <cell r="L821">
            <v>0.2</v>
          </cell>
          <cell r="M821">
            <v>0.5</v>
          </cell>
        </row>
        <row r="822">
          <cell r="E822" t="str">
            <v>кредиты коммерческих банков</v>
          </cell>
          <cell r="F822">
            <v>4.53</v>
          </cell>
          <cell r="G822">
            <v>4.53</v>
          </cell>
          <cell r="K822">
            <v>1.36</v>
          </cell>
          <cell r="L822">
            <v>1.32</v>
          </cell>
          <cell r="M822">
            <v>1.85</v>
          </cell>
        </row>
        <row r="823">
          <cell r="A823" t="str">
            <v>Организация производстваплугов специальных садовых</v>
          </cell>
          <cell r="B823" t="str">
            <v>600 шт</v>
          </cell>
          <cell r="C823" t="str">
            <v>2018-2019 гг.</v>
          </cell>
          <cell r="D823" t="str">
            <v>не требуется</v>
          </cell>
          <cell r="E823" t="str">
            <v>Всего</v>
          </cell>
          <cell r="F823">
            <v>0.12</v>
          </cell>
          <cell r="G823">
            <v>0.12</v>
          </cell>
          <cell r="H823">
            <v>0</v>
          </cell>
          <cell r="I823">
            <v>0</v>
          </cell>
          <cell r="J823">
            <v>0</v>
          </cell>
          <cell r="K823">
            <v>0.06</v>
          </cell>
          <cell r="L823">
            <v>0.06</v>
          </cell>
          <cell r="O823" t="str">
            <v>Требуется разработка ПСД</v>
          </cell>
          <cell r="P823" t="str">
            <v>ПП-1758</v>
          </cell>
        </row>
        <row r="824">
          <cell r="E824" t="str">
            <v>собственные средства</v>
          </cell>
          <cell r="F824">
            <v>0.04</v>
          </cell>
          <cell r="G824">
            <v>0.04</v>
          </cell>
          <cell r="K824">
            <v>0.02</v>
          </cell>
          <cell r="L824">
            <v>0.02</v>
          </cell>
        </row>
        <row r="825">
          <cell r="E825" t="str">
            <v>кредиты коммерческих банков</v>
          </cell>
          <cell r="F825">
            <v>0.08</v>
          </cell>
          <cell r="G825">
            <v>0.08</v>
          </cell>
          <cell r="K825">
            <v>0.04</v>
          </cell>
          <cell r="L825">
            <v>0.04</v>
          </cell>
        </row>
        <row r="826">
          <cell r="A826" t="str">
            <v>Организация современного производства фрез садово-виноградарских для межствольной обработки с гидрокопиром</v>
          </cell>
          <cell r="B826" t="str">
            <v>400 шт</v>
          </cell>
          <cell r="C826" t="str">
            <v>2018-2019 гг.</v>
          </cell>
          <cell r="D826" t="str">
            <v>не требуется</v>
          </cell>
          <cell r="E826" t="str">
            <v>Всего</v>
          </cell>
          <cell r="F826">
            <v>0.30000000000000004</v>
          </cell>
          <cell r="G826">
            <v>0.30000000000000004</v>
          </cell>
          <cell r="H826">
            <v>0</v>
          </cell>
          <cell r="I826">
            <v>0</v>
          </cell>
          <cell r="J826">
            <v>0</v>
          </cell>
          <cell r="K826">
            <v>0.15000000000000002</v>
          </cell>
          <cell r="L826">
            <v>0.15000000000000002</v>
          </cell>
          <cell r="O826" t="str">
            <v>Требуется разработка ПСД</v>
          </cell>
          <cell r="P826" t="str">
            <v>ПП-1758</v>
          </cell>
        </row>
        <row r="827">
          <cell r="E827" t="str">
            <v>собственные средства</v>
          </cell>
          <cell r="F827">
            <v>0.1</v>
          </cell>
          <cell r="G827">
            <v>0.1</v>
          </cell>
          <cell r="K827">
            <v>0.05</v>
          </cell>
          <cell r="L827">
            <v>0.05</v>
          </cell>
        </row>
        <row r="828">
          <cell r="E828" t="str">
            <v>кредиты коммерческих банков</v>
          </cell>
          <cell r="F828">
            <v>0.2</v>
          </cell>
          <cell r="G828">
            <v>0.2</v>
          </cell>
          <cell r="K828">
            <v>0.1</v>
          </cell>
          <cell r="L828">
            <v>0.1</v>
          </cell>
        </row>
        <row r="829">
          <cell r="A829" t="str">
            <v>Организация производства культиваторов садово-виноградарских</v>
          </cell>
          <cell r="B829" t="str">
            <v>400 шт</v>
          </cell>
          <cell r="C829" t="str">
            <v>2019-2020 гг.</v>
          </cell>
          <cell r="D829" t="str">
            <v>не требуется</v>
          </cell>
          <cell r="E829" t="str">
            <v>Всего</v>
          </cell>
          <cell r="F829">
            <v>0.1</v>
          </cell>
          <cell r="G829">
            <v>0.1</v>
          </cell>
          <cell r="H829">
            <v>0</v>
          </cell>
          <cell r="I829">
            <v>0</v>
          </cell>
          <cell r="J829">
            <v>0</v>
          </cell>
          <cell r="K829">
            <v>0</v>
          </cell>
          <cell r="L829">
            <v>0.05</v>
          </cell>
          <cell r="M829">
            <v>0.05</v>
          </cell>
          <cell r="O829" t="str">
            <v>Требуется разработка ПСД</v>
          </cell>
          <cell r="P829" t="str">
            <v>ПП-1758</v>
          </cell>
        </row>
        <row r="830">
          <cell r="E830" t="str">
            <v>кредиты коммерческих банков</v>
          </cell>
          <cell r="F830">
            <v>0.1</v>
          </cell>
          <cell r="G830">
            <v>0.1</v>
          </cell>
          <cell r="L830">
            <v>0.05</v>
          </cell>
          <cell r="M830">
            <v>0.05</v>
          </cell>
        </row>
        <row r="831">
          <cell r="A831" t="str">
            <v>Организация производства закрывателей виноградных лоз</v>
          </cell>
          <cell r="B831" t="str">
            <v>50 шт</v>
          </cell>
          <cell r="C831" t="str">
            <v>2019-2020 гг.</v>
          </cell>
          <cell r="D831" t="str">
            <v>не требуется</v>
          </cell>
          <cell r="E831" t="str">
            <v>Всего</v>
          </cell>
          <cell r="F831">
            <v>0.3</v>
          </cell>
          <cell r="G831">
            <v>0.3</v>
          </cell>
          <cell r="H831">
            <v>0</v>
          </cell>
          <cell r="I831">
            <v>0</v>
          </cell>
          <cell r="J831">
            <v>0</v>
          </cell>
          <cell r="K831">
            <v>0</v>
          </cell>
          <cell r="L831">
            <v>0.15</v>
          </cell>
          <cell r="M831">
            <v>0.15</v>
          </cell>
          <cell r="O831" t="str">
            <v>Требуется разработка ПСД</v>
          </cell>
          <cell r="P831" t="str">
            <v>ПП-1758</v>
          </cell>
        </row>
        <row r="832">
          <cell r="E832" t="str">
            <v>собственные средства</v>
          </cell>
          <cell r="F832">
            <v>0.08</v>
          </cell>
          <cell r="G832">
            <v>0.08</v>
          </cell>
          <cell r="L832">
            <v>0.04</v>
          </cell>
          <cell r="M832">
            <v>0.04</v>
          </cell>
        </row>
        <row r="833">
          <cell r="E833" t="str">
            <v>кредиты коммерческих банков</v>
          </cell>
          <cell r="F833">
            <v>0.22</v>
          </cell>
          <cell r="G833">
            <v>0.22</v>
          </cell>
          <cell r="L833">
            <v>0.11</v>
          </cell>
          <cell r="M833">
            <v>0.11</v>
          </cell>
        </row>
        <row r="834">
          <cell r="A834" t="str">
            <v>Организация производства открыватели виноградных лоз</v>
          </cell>
          <cell r="B834" t="str">
            <v>100 шт</v>
          </cell>
          <cell r="C834" t="str">
            <v>2019-2020 гг.</v>
          </cell>
          <cell r="D834" t="str">
            <v>не требуется</v>
          </cell>
          <cell r="E834" t="str">
            <v>Всего</v>
          </cell>
          <cell r="F834">
            <v>0.3</v>
          </cell>
          <cell r="G834">
            <v>0.3</v>
          </cell>
          <cell r="H834">
            <v>0</v>
          </cell>
          <cell r="I834">
            <v>0</v>
          </cell>
          <cell r="J834">
            <v>0</v>
          </cell>
          <cell r="K834">
            <v>0</v>
          </cell>
          <cell r="L834">
            <v>0.15</v>
          </cell>
          <cell r="M834">
            <v>0.15</v>
          </cell>
          <cell r="O834" t="str">
            <v>Требуется разработка ПСД</v>
          </cell>
          <cell r="P834" t="str">
            <v>ПП-1758</v>
          </cell>
        </row>
        <row r="835">
          <cell r="E835" t="str">
            <v>собственные средства</v>
          </cell>
          <cell r="F835">
            <v>0.08</v>
          </cell>
          <cell r="G835">
            <v>0.08</v>
          </cell>
          <cell r="L835">
            <v>0.04</v>
          </cell>
          <cell r="M835">
            <v>0.04</v>
          </cell>
        </row>
        <row r="836">
          <cell r="E836" t="str">
            <v>кредиты коммерческих банков</v>
          </cell>
          <cell r="F836">
            <v>0.22</v>
          </cell>
          <cell r="G836">
            <v>0.22</v>
          </cell>
          <cell r="L836">
            <v>0.11</v>
          </cell>
          <cell r="M836">
            <v>0.11</v>
          </cell>
        </row>
        <row r="837">
          <cell r="A837" t="str">
            <v>Организация производства типовых тепличных комплексов</v>
          </cell>
          <cell r="B837" t="str">
            <v>50 ед.</v>
          </cell>
          <cell r="C837" t="str">
            <v>2015 г.</v>
          </cell>
          <cell r="D837" t="str">
            <v>не требуется</v>
          </cell>
          <cell r="E837" t="str">
            <v>Всего</v>
          </cell>
          <cell r="F837">
            <v>0.09</v>
          </cell>
          <cell r="G837">
            <v>0.09</v>
          </cell>
          <cell r="H837">
            <v>0.09</v>
          </cell>
          <cell r="O837" t="str">
            <v>Требуется разработка бизнес-плана проекта</v>
          </cell>
          <cell r="P837" t="str">
            <v>Постановление Президента Республики Узбекистан      от 21.05.2012 г. №ПП-1758</v>
          </cell>
        </row>
        <row r="838">
          <cell r="E838" t="str">
            <v>собственные средства</v>
          </cell>
          <cell r="F838">
            <v>0.09</v>
          </cell>
          <cell r="G838">
            <v>0.09</v>
          </cell>
          <cell r="H838">
            <v>0.09</v>
          </cell>
        </row>
        <row r="839">
          <cell r="A839" t="str">
            <v>Организация производства оборудования для типовых живодноводческих комплексов</v>
          </cell>
          <cell r="B839" t="str">
            <v>60 ед.</v>
          </cell>
          <cell r="C839" t="str">
            <v>2015 г.</v>
          </cell>
          <cell r="D839" t="str">
            <v>не требуется</v>
          </cell>
          <cell r="E839" t="str">
            <v>Всего</v>
          </cell>
          <cell r="F839">
            <v>0.1</v>
          </cell>
          <cell r="G839">
            <v>0.1</v>
          </cell>
          <cell r="H839">
            <v>0.1</v>
          </cell>
          <cell r="O839" t="str">
            <v>Требуется разработка бизнес-плана проекта</v>
          </cell>
          <cell r="P839" t="str">
            <v>Постановление Президента Республики Узбекистан      от 21.05.2012 г. №ПП-1758</v>
          </cell>
        </row>
        <row r="840">
          <cell r="E840" t="str">
            <v>собственные средства</v>
          </cell>
          <cell r="F840">
            <v>0.1</v>
          </cell>
          <cell r="G840">
            <v>0.1</v>
          </cell>
          <cell r="H840">
            <v>0.1</v>
          </cell>
        </row>
        <row r="841">
          <cell r="A841" t="str">
            <v>Совершенствование конструкции полуприцепной 4-х рядной хлопкоуборочной машины на междурядье 60 см модели МХ 2,4 с адаптацией на трактор ТТЗ-811</v>
          </cell>
          <cell r="B841" t="str">
            <v>10 ед.</v>
          </cell>
          <cell r="C841" t="str">
            <v>2016 г.</v>
          </cell>
          <cell r="D841" t="str">
            <v>не требуется</v>
          </cell>
          <cell r="E841" t="str">
            <v>Всего</v>
          </cell>
          <cell r="F841">
            <v>0.39999999999999997</v>
          </cell>
          <cell r="G841">
            <v>0.39999999999999997</v>
          </cell>
          <cell r="I841">
            <v>0.39999999999999997</v>
          </cell>
          <cell r="O841" t="str">
            <v>Требуется разработка бизнес-плана проекта</v>
          </cell>
          <cell r="P841" t="str">
            <v>Письмо ОАО "Технолог" от 07.05.2014г. № 1-73-10/65</v>
          </cell>
        </row>
        <row r="842">
          <cell r="E842" t="str">
            <v>собственные средства</v>
          </cell>
          <cell r="F842">
            <v>0.04</v>
          </cell>
          <cell r="G842">
            <v>0.04</v>
          </cell>
          <cell r="I842">
            <v>0.04</v>
          </cell>
        </row>
        <row r="843">
          <cell r="E843" t="str">
            <v>кредиты коммерческих банков</v>
          </cell>
          <cell r="F843">
            <v>0.36</v>
          </cell>
          <cell r="G843">
            <v>0.36</v>
          </cell>
          <cell r="I843">
            <v>0.36</v>
          </cell>
        </row>
        <row r="844">
          <cell r="A844" t="str">
            <v>Проектирование и изготовлние машины для уборки листьев</v>
          </cell>
          <cell r="B844" t="str">
            <v>100  ед.</v>
          </cell>
          <cell r="C844" t="str">
            <v>2017 г.</v>
          </cell>
          <cell r="D844" t="str">
            <v>не требуется</v>
          </cell>
          <cell r="E844" t="str">
            <v>Всего</v>
          </cell>
          <cell r="F844">
            <v>0.5</v>
          </cell>
          <cell r="G844">
            <v>0.5</v>
          </cell>
          <cell r="J844">
            <v>0.5</v>
          </cell>
          <cell r="O844" t="str">
            <v>Требуется разработка бизнес-плана проекта</v>
          </cell>
          <cell r="P844" t="str">
            <v>Письмо ОАО "Технолог" от 07.05.2014г. № 1-73-10/65</v>
          </cell>
        </row>
        <row r="845">
          <cell r="E845" t="str">
            <v>кредиты коммерческих банков</v>
          </cell>
          <cell r="F845">
            <v>0.5</v>
          </cell>
          <cell r="G845">
            <v>0.5</v>
          </cell>
          <cell r="J845">
            <v>0.5</v>
          </cell>
        </row>
        <row r="846">
          <cell r="A846" t="str">
            <v>Модернизация сварочного участка по изготовлению воздуховодов и деталей, узлов хлопкоуборочной машины модели МХ-1,8</v>
          </cell>
          <cell r="B846" t="str">
            <v>5  ед.</v>
          </cell>
          <cell r="C846" t="str">
            <v>2018 г.</v>
          </cell>
          <cell r="D846" t="str">
            <v>не требуется</v>
          </cell>
          <cell r="E846" t="str">
            <v>Всего</v>
          </cell>
          <cell r="F846">
            <v>0.04</v>
          </cell>
          <cell r="G846">
            <v>0.04</v>
          </cell>
          <cell r="H846">
            <v>0.04</v>
          </cell>
          <cell r="O846" t="str">
            <v>Требуется разработка бизнес-плана проекта</v>
          </cell>
          <cell r="P846" t="str">
            <v>Письмо ОАО "Технолог" от 12.06.2014г. №1-73-10/83,от 17.11.2014 г. №ПП-2264</v>
          </cell>
        </row>
        <row r="847">
          <cell r="E847" t="str">
            <v>собственные средства</v>
          </cell>
          <cell r="F847">
            <v>0.04</v>
          </cell>
          <cell r="G847">
            <v>0.04</v>
          </cell>
          <cell r="H847">
            <v>0.04</v>
          </cell>
        </row>
        <row r="848">
          <cell r="A848" t="str">
            <v>Модернизация участка механической обработки деталей</v>
          </cell>
          <cell r="B848" t="str">
            <v>4 ед.</v>
          </cell>
          <cell r="C848" t="str">
            <v>2019 г.</v>
          </cell>
          <cell r="D848" t="str">
            <v>не требуется</v>
          </cell>
          <cell r="E848" t="str">
            <v>Всего</v>
          </cell>
          <cell r="F848">
            <v>0.66</v>
          </cell>
          <cell r="G848">
            <v>0.66</v>
          </cell>
          <cell r="H848">
            <v>0</v>
          </cell>
          <cell r="I848">
            <v>0</v>
          </cell>
          <cell r="J848">
            <v>0</v>
          </cell>
          <cell r="K848">
            <v>0</v>
          </cell>
          <cell r="L848">
            <v>0.66</v>
          </cell>
          <cell r="M848">
            <v>0</v>
          </cell>
          <cell r="O848" t="str">
            <v>Требуется разработка бизнес-плана проекта</v>
          </cell>
          <cell r="P848" t="str">
            <v>Письмо ОАО "Технолог" от 07.05.2014г. № 1-73-10/65</v>
          </cell>
        </row>
        <row r="849">
          <cell r="E849" t="str">
            <v>собственные средства</v>
          </cell>
          <cell r="F849">
            <v>0.26</v>
          </cell>
          <cell r="G849">
            <v>0.26</v>
          </cell>
          <cell r="L849">
            <v>0.26</v>
          </cell>
        </row>
        <row r="850">
          <cell r="E850" t="str">
            <v>кредиты коммерческих банков</v>
          </cell>
          <cell r="F850">
            <v>0.4</v>
          </cell>
          <cell r="G850">
            <v>0.4</v>
          </cell>
          <cell r="L850">
            <v>0.4</v>
          </cell>
        </row>
        <row r="851">
          <cell r="A851" t="str">
            <v>Модернизация участка по производству нестандартных металлоконструкций</v>
          </cell>
          <cell r="B851" t="str">
            <v>9 ед.</v>
          </cell>
          <cell r="C851" t="str">
            <v>2020 г.</v>
          </cell>
          <cell r="D851" t="str">
            <v>не требуется</v>
          </cell>
          <cell r="E851" t="str">
            <v>Всего</v>
          </cell>
          <cell r="F851">
            <v>0.74</v>
          </cell>
          <cell r="G851">
            <v>0.74</v>
          </cell>
          <cell r="H851">
            <v>0</v>
          </cell>
          <cell r="I851">
            <v>0</v>
          </cell>
          <cell r="J851">
            <v>0</v>
          </cell>
          <cell r="K851">
            <v>0</v>
          </cell>
          <cell r="L851">
            <v>0</v>
          </cell>
          <cell r="M851">
            <v>0.74</v>
          </cell>
          <cell r="O851" t="str">
            <v>Требуется разработка бизнес-плана проекта</v>
          </cell>
          <cell r="P851" t="str">
            <v>Письмо ОАО "Технолог" от 07.05.2014г. № 1-73-10/65</v>
          </cell>
        </row>
        <row r="852">
          <cell r="E852" t="str">
            <v>собственные средства</v>
          </cell>
          <cell r="F852">
            <v>0.1</v>
          </cell>
          <cell r="G852">
            <v>0.1</v>
          </cell>
          <cell r="M852">
            <v>0.1</v>
          </cell>
        </row>
        <row r="853">
          <cell r="E853" t="str">
            <v>кредиты коммерческих банков</v>
          </cell>
          <cell r="F853">
            <v>0.64</v>
          </cell>
          <cell r="G853">
            <v>0.64</v>
          </cell>
          <cell r="M853">
            <v>0.64</v>
          </cell>
        </row>
        <row r="854">
          <cell r="A854" t="str">
            <v>Организация производства хлопкоуборочных машин</v>
          </cell>
          <cell r="B854" t="str">
            <v xml:space="preserve">2500 ед. </v>
          </cell>
          <cell r="C854" t="str">
            <v>2014-2015гг.</v>
          </cell>
          <cell r="D854" t="str">
            <v>не требуется</v>
          </cell>
          <cell r="E854" t="str">
            <v>Всего</v>
          </cell>
          <cell r="F854">
            <v>2</v>
          </cell>
          <cell r="G854">
            <v>2</v>
          </cell>
          <cell r="H854">
            <v>2</v>
          </cell>
          <cell r="O854" t="str">
            <v>Требуется разработка бизнес-плана проекта</v>
          </cell>
          <cell r="P854" t="str">
            <v>Постановления Президента Республики Узбекистан от 17.11.2014 г. №ПП-2264ПП-1758 от 21.05.2012г.</v>
          </cell>
        </row>
        <row r="855">
          <cell r="E855" t="str">
            <v>кредиты коммерческих банков</v>
          </cell>
          <cell r="F855">
            <v>2</v>
          </cell>
          <cell r="G855">
            <v>2</v>
          </cell>
          <cell r="H855">
            <v>2</v>
          </cell>
        </row>
        <row r="856">
          <cell r="A856" t="str">
            <v>Организация промышленного производства модернизированных моделей универсально-пропашных тракторов мощностью до 100 л.с., в том числе высококлиренсной модификации</v>
          </cell>
          <cell r="B856" t="str">
            <v xml:space="preserve">4000 ед. </v>
          </cell>
          <cell r="C856" t="str">
            <v>2016-2017 гг.</v>
          </cell>
          <cell r="D856" t="str">
            <v>не требуется</v>
          </cell>
          <cell r="E856" t="str">
            <v>Всего</v>
          </cell>
          <cell r="F856">
            <v>2</v>
          </cell>
          <cell r="G856">
            <v>2</v>
          </cell>
          <cell r="H856">
            <v>0</v>
          </cell>
          <cell r="I856">
            <v>0.5</v>
          </cell>
          <cell r="J856">
            <v>1.5</v>
          </cell>
          <cell r="O856" t="str">
            <v>Требуется разработка бизнес-плана проекта</v>
          </cell>
          <cell r="P856" t="str">
            <v>ПП-1758 от 21.05.2012г.</v>
          </cell>
        </row>
        <row r="857">
          <cell r="E857" t="str">
            <v>кредиты коммерческих банков</v>
          </cell>
          <cell r="F857">
            <v>2</v>
          </cell>
          <cell r="G857">
            <v>2</v>
          </cell>
          <cell r="I857">
            <v>0.5</v>
          </cell>
          <cell r="J857">
            <v>1.5</v>
          </cell>
        </row>
        <row r="858">
          <cell r="A858" t="str">
            <v>Организация производства тракторных прицепов, в том числе с увеличенной емкостью</v>
          </cell>
          <cell r="B858" t="str">
            <v xml:space="preserve">5000 ед. </v>
          </cell>
          <cell r="C858" t="str">
            <v>2014-2015гг.</v>
          </cell>
          <cell r="D858" t="str">
            <v>не требуется</v>
          </cell>
          <cell r="E858" t="str">
            <v>Всего</v>
          </cell>
          <cell r="F858">
            <v>2.2000000000000002</v>
          </cell>
          <cell r="G858">
            <v>2.2000000000000002</v>
          </cell>
          <cell r="H858">
            <v>2.2000000000000002</v>
          </cell>
          <cell r="O858" t="str">
            <v>Требуется разработка бизнес-плана проекта</v>
          </cell>
          <cell r="P858" t="str">
            <v>Постановления Президента Республики Узбекистан от 17.11.2014 г. №ПП-2264ПП-1758 от 21.05.2012г.</v>
          </cell>
        </row>
        <row r="859">
          <cell r="E859" t="str">
            <v>кредиты коммерческих банков</v>
          </cell>
          <cell r="F859">
            <v>2.2000000000000002</v>
          </cell>
          <cell r="G859">
            <v>2.2000000000000002</v>
          </cell>
          <cell r="H859">
            <v>2.2000000000000002</v>
          </cell>
        </row>
        <row r="860">
          <cell r="A860" t="str">
            <v>Модернизация механо-обрабатывающего производства (обрабатывающие центры, станки ЧПУ и т.п.)</v>
          </cell>
          <cell r="B860" t="str">
            <v>подлежит уточнению</v>
          </cell>
          <cell r="C860" t="str">
            <v>2016-2017 гг.</v>
          </cell>
          <cell r="D860" t="str">
            <v>не требуется</v>
          </cell>
          <cell r="E860" t="str">
            <v>Всего</v>
          </cell>
          <cell r="F860">
            <v>2.2000000000000002</v>
          </cell>
          <cell r="G860">
            <v>2.2000000000000002</v>
          </cell>
          <cell r="H860">
            <v>0</v>
          </cell>
          <cell r="I860">
            <v>0.5</v>
          </cell>
          <cell r="J860">
            <v>1.7</v>
          </cell>
          <cell r="O860" t="str">
            <v>Требуется разработка бизнес-плана проекта</v>
          </cell>
          <cell r="P860" t="str">
            <v>ПП-2176 от 15.05.2014г.</v>
          </cell>
        </row>
        <row r="861">
          <cell r="E861" t="str">
            <v>кредиты коммерческих банков</v>
          </cell>
          <cell r="F861">
            <v>2.2000000000000002</v>
          </cell>
          <cell r="G861">
            <v>2.2000000000000002</v>
          </cell>
          <cell r="I861">
            <v>0.5</v>
          </cell>
          <cell r="J861">
            <v>1.7</v>
          </cell>
        </row>
        <row r="862">
          <cell r="A862" t="str">
            <v>Модернизация механо-заготовительного производства (раскрой листового металла, включая лазерную и плазменную виды обработки)</v>
          </cell>
          <cell r="B862" t="str">
            <v>4 тыс. тн.</v>
          </cell>
          <cell r="C862" t="str">
            <v>2016 г.</v>
          </cell>
          <cell r="D862" t="str">
            <v>не требуется</v>
          </cell>
          <cell r="E862" t="str">
            <v>Всего</v>
          </cell>
          <cell r="F862">
            <v>1.5</v>
          </cell>
          <cell r="G862">
            <v>1.5</v>
          </cell>
          <cell r="H862">
            <v>0</v>
          </cell>
          <cell r="I862">
            <v>1.5</v>
          </cell>
          <cell r="J862">
            <v>0</v>
          </cell>
          <cell r="O862" t="str">
            <v>Требуется разработка бизнес-плана проекта</v>
          </cell>
          <cell r="P862" t="str">
            <v>ПП-2176 от 15.05.2014г.</v>
          </cell>
        </row>
        <row r="863">
          <cell r="E863" t="str">
            <v>кредиты коммерческих банков</v>
          </cell>
          <cell r="F863">
            <v>1.5</v>
          </cell>
          <cell r="G863">
            <v>1.5</v>
          </cell>
          <cell r="I863">
            <v>1.5</v>
          </cell>
        </row>
        <row r="864">
          <cell r="A864" t="str">
            <v>Модернизация конструктоско-технологического бюро с испытательными лабораториями</v>
          </cell>
          <cell r="B864" t="str">
            <v>объект</v>
          </cell>
          <cell r="C864" t="str">
            <v>2016 г.</v>
          </cell>
          <cell r="D864" t="str">
            <v>не требуется</v>
          </cell>
          <cell r="E864" t="str">
            <v>Всего</v>
          </cell>
          <cell r="F864">
            <v>1</v>
          </cell>
          <cell r="G864">
            <v>1</v>
          </cell>
          <cell r="H864">
            <v>0</v>
          </cell>
          <cell r="I864">
            <v>1</v>
          </cell>
          <cell r="J864">
            <v>0</v>
          </cell>
          <cell r="O864" t="str">
            <v>Требуется разработка бизнес-плана проекта</v>
          </cell>
          <cell r="P864" t="str">
            <v>ПП-2176 от 15.05.2014г.</v>
          </cell>
        </row>
        <row r="865">
          <cell r="E865" t="str">
            <v>кредиты коммерческих банков</v>
          </cell>
          <cell r="F865">
            <v>1</v>
          </cell>
          <cell r="G865">
            <v>1</v>
          </cell>
          <cell r="I865">
            <v>1</v>
          </cell>
        </row>
        <row r="866">
          <cell r="A866" t="str">
            <v>Организация производства оборудования для хлопкоочистительной промышленности</v>
          </cell>
          <cell r="B866" t="str">
            <v>подлежит уточнению</v>
          </cell>
          <cell r="C866" t="str">
            <v>2016 г.</v>
          </cell>
          <cell r="D866" t="str">
            <v>не требуется</v>
          </cell>
          <cell r="E866" t="str">
            <v>Всего</v>
          </cell>
          <cell r="F866">
            <v>1</v>
          </cell>
          <cell r="G866">
            <v>1</v>
          </cell>
          <cell r="H866">
            <v>0</v>
          </cell>
          <cell r="I866">
            <v>1</v>
          </cell>
          <cell r="J866">
            <v>0</v>
          </cell>
          <cell r="O866" t="str">
            <v>Требуется разработка бизнес-плана проекта</v>
          </cell>
          <cell r="P866" t="str">
            <v>ПП-2176 от 15.05.2014г.</v>
          </cell>
        </row>
        <row r="867">
          <cell r="E867" t="str">
            <v>кредиты коммерческих банков</v>
          </cell>
          <cell r="F867">
            <v>1</v>
          </cell>
          <cell r="G867">
            <v>1</v>
          </cell>
          <cell r="I867">
            <v>1</v>
          </cell>
        </row>
        <row r="868">
          <cell r="A868" t="str">
            <v>Организация производства оснастки и средств малой механизации для строительной индустрии</v>
          </cell>
          <cell r="B868" t="str">
            <v>подлежит уточнению</v>
          </cell>
          <cell r="C868" t="str">
            <v>2016-2017 гг.</v>
          </cell>
          <cell r="D868" t="str">
            <v>не требуется</v>
          </cell>
          <cell r="E868" t="str">
            <v>Всего</v>
          </cell>
          <cell r="F868">
            <v>1.5</v>
          </cell>
          <cell r="G868">
            <v>1.5</v>
          </cell>
          <cell r="H868">
            <v>0</v>
          </cell>
          <cell r="I868">
            <v>0.5</v>
          </cell>
          <cell r="J868">
            <v>1</v>
          </cell>
          <cell r="O868" t="str">
            <v>Требуется разработка бизнес-плана проекта</v>
          </cell>
          <cell r="P868" t="str">
            <v>ПП-2176 от 15.05.2014г.</v>
          </cell>
        </row>
        <row r="869">
          <cell r="E869" t="str">
            <v>кредиты коммерческих банков</v>
          </cell>
          <cell r="F869">
            <v>1.5</v>
          </cell>
          <cell r="G869">
            <v>1.5</v>
          </cell>
          <cell r="I869">
            <v>0.5</v>
          </cell>
          <cell r="J869">
            <v>1</v>
          </cell>
        </row>
        <row r="870">
          <cell r="A870" t="str">
            <v>Организация производства стальных профилей и труб</v>
          </cell>
          <cell r="B870" t="str">
            <v>5 тыс. тн.</v>
          </cell>
          <cell r="C870" t="str">
            <v>2016-2017 гг.</v>
          </cell>
          <cell r="D870" t="str">
            <v>не требуется</v>
          </cell>
          <cell r="E870" t="str">
            <v>Всего</v>
          </cell>
          <cell r="F870">
            <v>2.5</v>
          </cell>
          <cell r="G870">
            <v>2.5</v>
          </cell>
          <cell r="H870">
            <v>0</v>
          </cell>
          <cell r="I870">
            <v>1</v>
          </cell>
          <cell r="J870">
            <v>1.5</v>
          </cell>
          <cell r="O870" t="str">
            <v>Требуется разработка бизнес-плана проекта</v>
          </cell>
          <cell r="P870" t="str">
            <v>ПП-2176 от 15.05.2014г.</v>
          </cell>
        </row>
        <row r="871">
          <cell r="E871" t="str">
            <v>кредиты коммерческих банков</v>
          </cell>
          <cell r="F871">
            <v>2.5</v>
          </cell>
          <cell r="G871">
            <v>2.5</v>
          </cell>
          <cell r="I871">
            <v>1</v>
          </cell>
          <cell r="J871">
            <v>1.5</v>
          </cell>
        </row>
        <row r="872">
          <cell r="A872" t="str">
            <v>Модернизация кузнечно-прессового производства</v>
          </cell>
          <cell r="B872" t="str">
            <v>5 тыс. тн.</v>
          </cell>
          <cell r="C872" t="str">
            <v>2017-2018 гг.</v>
          </cell>
          <cell r="D872" t="str">
            <v>не требуется</v>
          </cell>
          <cell r="E872" t="str">
            <v>Всего</v>
          </cell>
          <cell r="F872">
            <v>2.5</v>
          </cell>
          <cell r="G872">
            <v>2.5</v>
          </cell>
          <cell r="H872">
            <v>0</v>
          </cell>
          <cell r="I872">
            <v>0</v>
          </cell>
          <cell r="J872">
            <v>0.2</v>
          </cell>
          <cell r="K872">
            <v>2.2999999999999998</v>
          </cell>
          <cell r="O872" t="str">
            <v>Требуется разработка бизнес-плана проекта</v>
          </cell>
          <cell r="P872" t="str">
            <v>Письмо ОАО "ОАО "Ташкентский тракторный завод" от __.__.____ г. №_________</v>
          </cell>
        </row>
        <row r="873">
          <cell r="E873" t="str">
            <v>кредиты коммерческих банков</v>
          </cell>
          <cell r="F873">
            <v>2.5</v>
          </cell>
          <cell r="G873">
            <v>2.5</v>
          </cell>
          <cell r="J873">
            <v>0.2</v>
          </cell>
          <cell r="K873">
            <v>2.2999999999999998</v>
          </cell>
        </row>
        <row r="874">
          <cell r="A874" t="str">
            <v>Организация производства дизельных генераторов и компрессоров</v>
          </cell>
          <cell r="B874" t="str">
            <v>подлежит уточнению</v>
          </cell>
          <cell r="C874" t="str">
            <v>2017-2018 гг.</v>
          </cell>
          <cell r="D874" t="str">
            <v>не требуется</v>
          </cell>
          <cell r="E874" t="str">
            <v>Всего</v>
          </cell>
          <cell r="F874">
            <v>1.5</v>
          </cell>
          <cell r="G874">
            <v>1.5</v>
          </cell>
          <cell r="H874">
            <v>0</v>
          </cell>
          <cell r="I874">
            <v>0</v>
          </cell>
          <cell r="J874">
            <v>0.2</v>
          </cell>
          <cell r="K874">
            <v>1.3</v>
          </cell>
          <cell r="O874" t="str">
            <v>Требуется разработка бизнес-плана проекта</v>
          </cell>
          <cell r="P874" t="str">
            <v>ПП-2176 от 15.05.2014г.</v>
          </cell>
        </row>
        <row r="875">
          <cell r="E875" t="str">
            <v>кредиты коммерческих банков</v>
          </cell>
          <cell r="F875">
            <v>1.5</v>
          </cell>
          <cell r="G875">
            <v>1.5</v>
          </cell>
          <cell r="J875">
            <v>0.2</v>
          </cell>
          <cell r="K875">
            <v>1.3</v>
          </cell>
        </row>
        <row r="876">
          <cell r="A876" t="str">
            <v>Организация производства спецтехники (устройств разгручно-погрузочных фронтальных и др) на базе тракторов для городского коммунального хозяйства</v>
          </cell>
          <cell r="B876" t="str">
            <v>800 ед.</v>
          </cell>
          <cell r="C876" t="str">
            <v>2018 г.</v>
          </cell>
          <cell r="D876" t="str">
            <v>не требуется</v>
          </cell>
          <cell r="E876" t="str">
            <v>Всего</v>
          </cell>
          <cell r="F876">
            <v>1.5</v>
          </cell>
          <cell r="G876">
            <v>1.5</v>
          </cell>
          <cell r="H876">
            <v>0</v>
          </cell>
          <cell r="I876">
            <v>0</v>
          </cell>
          <cell r="J876">
            <v>0</v>
          </cell>
          <cell r="K876">
            <v>1.5</v>
          </cell>
          <cell r="O876" t="str">
            <v>Требуется разработка бизнес-плана проекта</v>
          </cell>
          <cell r="P876" t="str">
            <v>ПП-1758 от 21.05.2012г.</v>
          </cell>
        </row>
        <row r="877">
          <cell r="E877" t="str">
            <v>кредиты коммерческих банков</v>
          </cell>
          <cell r="F877">
            <v>1.5</v>
          </cell>
          <cell r="G877">
            <v>1.5</v>
          </cell>
          <cell r="K877">
            <v>1.5</v>
          </cell>
        </row>
        <row r="878">
          <cell r="A878" t="str">
            <v>Организация производства мотоблоков</v>
          </cell>
          <cell r="B878" t="str">
            <v>подлежит уточнению</v>
          </cell>
          <cell r="C878" t="str">
            <v>2018 г.</v>
          </cell>
          <cell r="D878" t="str">
            <v>не требуется</v>
          </cell>
          <cell r="E878" t="str">
            <v>Всего</v>
          </cell>
          <cell r="F878">
            <v>1.5</v>
          </cell>
          <cell r="G878">
            <v>1.5</v>
          </cell>
          <cell r="H878">
            <v>0</v>
          </cell>
          <cell r="I878">
            <v>0</v>
          </cell>
          <cell r="J878">
            <v>0</v>
          </cell>
          <cell r="K878">
            <v>1.5</v>
          </cell>
          <cell r="O878" t="str">
            <v>Требуется разработка бизнес-плана проекта</v>
          </cell>
          <cell r="P878" t="str">
            <v>ПП-2176 от 15.05.2014г.</v>
          </cell>
        </row>
        <row r="879">
          <cell r="E879" t="str">
            <v>кредиты коммерческих банков</v>
          </cell>
          <cell r="F879">
            <v>1.5</v>
          </cell>
          <cell r="G879">
            <v>1.5</v>
          </cell>
          <cell r="K879">
            <v>1.5</v>
          </cell>
        </row>
        <row r="880">
          <cell r="A880" t="str">
            <v>Модернизация литейного производства (стальные и чугунные отливки)</v>
          </cell>
          <cell r="B880" t="str">
            <v>25 тыс.тн.</v>
          </cell>
          <cell r="C880" t="str">
            <v>2019-2020 гг.</v>
          </cell>
          <cell r="D880" t="str">
            <v>не требуется</v>
          </cell>
          <cell r="E880" t="str">
            <v>Всего</v>
          </cell>
          <cell r="F880">
            <v>18</v>
          </cell>
          <cell r="G880">
            <v>18</v>
          </cell>
          <cell r="H880">
            <v>0</v>
          </cell>
          <cell r="I880">
            <v>0</v>
          </cell>
          <cell r="J880">
            <v>0</v>
          </cell>
          <cell r="K880">
            <v>0</v>
          </cell>
          <cell r="L880">
            <v>8</v>
          </cell>
          <cell r="M880">
            <v>10</v>
          </cell>
          <cell r="O880" t="str">
            <v>Требуется разработка бизнес-плана проекта</v>
          </cell>
          <cell r="P880" t="str">
            <v>Письмо ОАО "ОАО "Ташкентский тракторный завод" от __.__.____ г. №_________</v>
          </cell>
        </row>
        <row r="881">
          <cell r="E881" t="str">
            <v>кредиты коммерческих банков</v>
          </cell>
          <cell r="F881">
            <v>18</v>
          </cell>
          <cell r="G881">
            <v>18</v>
          </cell>
          <cell r="L881">
            <v>8</v>
          </cell>
          <cell r="M881">
            <v>10</v>
          </cell>
        </row>
        <row r="882">
          <cell r="A882" t="str">
            <v>Организация производства оборудования для животноводства и птицеводства</v>
          </cell>
          <cell r="B882" t="str">
            <v>подлежит уточнению</v>
          </cell>
          <cell r="C882" t="str">
            <v>2019-2020 гг.</v>
          </cell>
          <cell r="D882" t="str">
            <v>не требуется</v>
          </cell>
          <cell r="E882" t="str">
            <v>Всего</v>
          </cell>
          <cell r="F882">
            <v>1.5</v>
          </cell>
          <cell r="G882">
            <v>1.5</v>
          </cell>
          <cell r="H882">
            <v>0</v>
          </cell>
          <cell r="I882">
            <v>0</v>
          </cell>
          <cell r="J882">
            <v>0</v>
          </cell>
          <cell r="K882">
            <v>0</v>
          </cell>
          <cell r="L882">
            <v>0.5</v>
          </cell>
          <cell r="M882">
            <v>1</v>
          </cell>
          <cell r="O882" t="str">
            <v>Требуется разработка бизнес-плана проекта</v>
          </cell>
          <cell r="P882" t="str">
            <v>ПП-2176 от 15.05.2014г.</v>
          </cell>
        </row>
        <row r="883">
          <cell r="E883" t="str">
            <v>кредиты коммерческих банков</v>
          </cell>
          <cell r="F883">
            <v>1.5</v>
          </cell>
          <cell r="G883">
            <v>1.5</v>
          </cell>
          <cell r="L883">
            <v>0.5</v>
          </cell>
          <cell r="M883">
            <v>1</v>
          </cell>
        </row>
        <row r="884">
          <cell r="A884" t="str">
            <v>ОАО "Ташкентский механический завод"</v>
          </cell>
        </row>
        <row r="885">
          <cell r="A885" t="str">
            <v>Всего</v>
          </cell>
          <cell r="F885">
            <v>3</v>
          </cell>
          <cell r="G885">
            <v>3</v>
          </cell>
          <cell r="H885">
            <v>2.04</v>
          </cell>
          <cell r="I885">
            <v>0.96</v>
          </cell>
        </row>
        <row r="886">
          <cell r="A886" t="str">
            <v>в том числе:</v>
          </cell>
        </row>
        <row r="887">
          <cell r="E887" t="str">
            <v>собственные средства</v>
          </cell>
          <cell r="F887">
            <v>3</v>
          </cell>
          <cell r="G887">
            <v>3</v>
          </cell>
          <cell r="H887">
            <v>2.04</v>
          </cell>
          <cell r="I887">
            <v>0.96</v>
          </cell>
        </row>
        <row r="888">
          <cell r="A888" t="str">
            <v>модернизация и реконструкция</v>
          </cell>
          <cell r="F888">
            <v>3</v>
          </cell>
          <cell r="G888">
            <v>3</v>
          </cell>
          <cell r="H888">
            <v>2.04</v>
          </cell>
          <cell r="I888">
            <v>0.96</v>
          </cell>
        </row>
        <row r="889">
          <cell r="A889" t="str">
            <v>Организация производства дверных и навесных замков</v>
          </cell>
          <cell r="B889" t="str">
            <v>200 тыс. шт.</v>
          </cell>
          <cell r="C889" t="str">
            <v>2015-2016 гг.</v>
          </cell>
          <cell r="D889" t="str">
            <v>не требуется</v>
          </cell>
          <cell r="E889" t="str">
            <v>Всего</v>
          </cell>
          <cell r="F889">
            <v>3</v>
          </cell>
          <cell r="G889">
            <v>3</v>
          </cell>
          <cell r="H889">
            <v>2.04</v>
          </cell>
          <cell r="I889">
            <v>0.96</v>
          </cell>
          <cell r="O889" t="str">
            <v>Требуется разработка ТЭО проекта</v>
          </cell>
          <cell r="P889" t="str">
            <v>Постановления Президента Республики Узбекистан от 17.11.2014 г. №ПП-2264Письмо ОАО "Ташкентский механический завод" от 29.07.2013 г. №ВУ-433</v>
          </cell>
        </row>
        <row r="890">
          <cell r="E890" t="str">
            <v>собственные средства</v>
          </cell>
          <cell r="F890">
            <v>3</v>
          </cell>
          <cell r="G890">
            <v>3</v>
          </cell>
          <cell r="H890">
            <v>2.04</v>
          </cell>
          <cell r="I890">
            <v>0.96</v>
          </cell>
        </row>
        <row r="891">
          <cell r="A891" t="str">
            <v>Комплекс по вопросам коммунальной сферы, транспорта, капитального строительства и стройиндустрии, всего</v>
          </cell>
          <cell r="F891">
            <v>383.62299999999999</v>
          </cell>
          <cell r="G891">
            <v>313.7</v>
          </cell>
          <cell r="H891">
            <v>121.6</v>
          </cell>
          <cell r="I891">
            <v>75.099999999999994</v>
          </cell>
          <cell r="J891">
            <v>35.299999999999997</v>
          </cell>
          <cell r="K891">
            <v>0</v>
          </cell>
          <cell r="L891">
            <v>0</v>
          </cell>
          <cell r="M891">
            <v>0</v>
          </cell>
        </row>
        <row r="892">
          <cell r="A892" t="str">
            <v>новое строительство</v>
          </cell>
          <cell r="F892">
            <v>244.6</v>
          </cell>
          <cell r="G892">
            <v>235.29</v>
          </cell>
          <cell r="H892">
            <v>87.39</v>
          </cell>
          <cell r="I892">
            <v>50.3</v>
          </cell>
          <cell r="J892">
            <v>15.899999999999999</v>
          </cell>
          <cell r="K892">
            <v>0</v>
          </cell>
          <cell r="L892">
            <v>0</v>
          </cell>
          <cell r="M892">
            <v>0</v>
          </cell>
        </row>
        <row r="893">
          <cell r="A893" t="str">
            <v>модернизация и реконструкция</v>
          </cell>
          <cell r="F893">
            <v>139.023</v>
          </cell>
          <cell r="G893">
            <v>78.41</v>
          </cell>
          <cell r="H893">
            <v>34.21</v>
          </cell>
          <cell r="I893">
            <v>24.8</v>
          </cell>
          <cell r="J893">
            <v>19.399999999999999</v>
          </cell>
          <cell r="K893">
            <v>0</v>
          </cell>
          <cell r="L893">
            <v>0</v>
          </cell>
          <cell r="M893">
            <v>0</v>
          </cell>
        </row>
        <row r="894">
          <cell r="A894" t="str">
            <v>АК "Узстройматериалы"</v>
          </cell>
        </row>
        <row r="895">
          <cell r="A895" t="str">
            <v>Всего</v>
          </cell>
          <cell r="F895">
            <v>244.04300000000001</v>
          </cell>
          <cell r="G895">
            <v>221</v>
          </cell>
          <cell r="H895">
            <v>73.3</v>
          </cell>
          <cell r="I895">
            <v>46.599999999999994</v>
          </cell>
          <cell r="J895">
            <v>19.399999999999999</v>
          </cell>
        </row>
        <row r="896">
          <cell r="A896" t="str">
            <v>в том числе:</v>
          </cell>
        </row>
        <row r="897">
          <cell r="E897" t="str">
            <v>собственные средства</v>
          </cell>
          <cell r="F897">
            <v>105.19300000000001</v>
          </cell>
          <cell r="G897">
            <v>84.75</v>
          </cell>
          <cell r="H897">
            <v>34.15</v>
          </cell>
          <cell r="I897">
            <v>24.824999999999999</v>
          </cell>
          <cell r="J897">
            <v>21.524999999999999</v>
          </cell>
          <cell r="K897">
            <v>2.125</v>
          </cell>
          <cell r="L897">
            <v>2.125</v>
          </cell>
          <cell r="M897">
            <v>0</v>
          </cell>
        </row>
        <row r="898">
          <cell r="E898" t="str">
            <v>кредиты коммерческих банков</v>
          </cell>
          <cell r="F898">
            <v>20.65</v>
          </cell>
          <cell r="G898">
            <v>18.05</v>
          </cell>
          <cell r="H898">
            <v>18.05</v>
          </cell>
          <cell r="I898">
            <v>0</v>
          </cell>
          <cell r="J898">
            <v>0</v>
          </cell>
          <cell r="K898">
            <v>0</v>
          </cell>
          <cell r="L898">
            <v>0</v>
          </cell>
          <cell r="M898">
            <v>0</v>
          </cell>
        </row>
        <row r="899">
          <cell r="E899" t="str">
            <v>прямые иностранные инвестиции и кредиты</v>
          </cell>
          <cell r="F899">
            <v>118.2</v>
          </cell>
          <cell r="G899">
            <v>118.2</v>
          </cell>
          <cell r="H899">
            <v>21.1</v>
          </cell>
          <cell r="I899">
            <v>21.774999999999999</v>
          </cell>
          <cell r="J899">
            <v>21.774999999999999</v>
          </cell>
          <cell r="K899">
            <v>26.774999999999999</v>
          </cell>
          <cell r="L899">
            <v>26.774999999999999</v>
          </cell>
          <cell r="M899">
            <v>0</v>
          </cell>
        </row>
        <row r="900">
          <cell r="A900" t="str">
            <v>новое строительство</v>
          </cell>
          <cell r="F900">
            <v>165</v>
          </cell>
          <cell r="G900">
            <v>155.69</v>
          </cell>
          <cell r="H900">
            <v>50.09</v>
          </cell>
          <cell r="I900">
            <v>23.9</v>
          </cell>
        </row>
        <row r="901">
          <cell r="A901" t="str">
            <v>Организация производства керамогранита совместно с компанией "Italceramica" в г.Ташкенте</v>
          </cell>
          <cell r="B901" t="str">
            <v>1800 тыс. кв. м</v>
          </cell>
          <cell r="C901" t="str">
            <v>2012-2015 гг.</v>
          </cell>
          <cell r="D901" t="str">
            <v>не требуется</v>
          </cell>
          <cell r="E901" t="str">
            <v>Всего</v>
          </cell>
          <cell r="F901">
            <v>12.5</v>
          </cell>
          <cell r="G901">
            <v>6.84</v>
          </cell>
          <cell r="H901">
            <v>6.84</v>
          </cell>
          <cell r="O901" t="str">
            <v>Имеется разработанное ТЭО проекта</v>
          </cell>
          <cell r="P901" t="str">
            <v>Постановление Президента Республики Узбекистан      от 04.10.2011 г. №ПП-1623 ПП-2069 от 18.11.2013г.</v>
          </cell>
        </row>
        <row r="902">
          <cell r="E902" t="str">
            <v>собственные средства</v>
          </cell>
          <cell r="F902">
            <v>4</v>
          </cell>
          <cell r="G902">
            <v>0.94</v>
          </cell>
          <cell r="H902">
            <v>0.94</v>
          </cell>
        </row>
        <row r="903">
          <cell r="E903" t="str">
            <v>кредиты коммерческих банков</v>
          </cell>
          <cell r="F903">
            <v>8.5</v>
          </cell>
          <cell r="G903">
            <v>5.9</v>
          </cell>
          <cell r="H903">
            <v>5.9</v>
          </cell>
        </row>
        <row r="904">
          <cell r="A904" t="str">
            <v>Организация производства санитарно-технической керамики на ООО "EMG San Ceramic"</v>
          </cell>
          <cell r="B904" t="str">
            <v xml:space="preserve">350,0 тыс.шт. </v>
          </cell>
          <cell r="C904" t="str">
            <v>2015-2016 гг.</v>
          </cell>
          <cell r="D904" t="str">
            <v>Компании "Halegich Mohammadtagi Mohammad Hosejn","Kalantar Dzhamol Mahmud" (Иран)</v>
          </cell>
          <cell r="E904" t="str">
            <v>Всего</v>
          </cell>
          <cell r="F904">
            <v>10</v>
          </cell>
          <cell r="G904">
            <v>10</v>
          </cell>
          <cell r="H904">
            <v>5</v>
          </cell>
          <cell r="I904">
            <v>5</v>
          </cell>
          <cell r="O904" t="str">
            <v>Имеется разработанный бизнес-план проекта</v>
          </cell>
          <cell r="P904" t="str">
            <v>Постановления Президента Республики Узбекистан от 17.11.2014 г. №ПП-2264</v>
          </cell>
        </row>
        <row r="905">
          <cell r="E905" t="str">
            <v>прямые иностранные инвестиции и кредиты</v>
          </cell>
          <cell r="F905">
            <v>10</v>
          </cell>
          <cell r="G905">
            <v>10</v>
          </cell>
          <cell r="H905">
            <v>5</v>
          </cell>
          <cell r="I905">
            <v>5</v>
          </cell>
        </row>
        <row r="906">
          <cell r="A906" t="str">
            <v>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v>
          </cell>
          <cell r="B906" t="str">
            <v>160,0 тыс.куб.м бетона100,0 тыс.куб.м известняка</v>
          </cell>
          <cell r="C906" t="str">
            <v>2014-2019 гг.</v>
          </cell>
          <cell r="D906" t="str">
            <v>Компания «SinowayIndustrial Co» (КНР)</v>
          </cell>
          <cell r="E906" t="str">
            <v>Всего</v>
          </cell>
          <cell r="F906">
            <v>19</v>
          </cell>
          <cell r="G906">
            <v>17.7</v>
          </cell>
          <cell r="H906">
            <v>2.1</v>
          </cell>
          <cell r="I906">
            <v>3.9</v>
          </cell>
          <cell r="J906">
            <v>3.9</v>
          </cell>
          <cell r="K906">
            <v>3.9</v>
          </cell>
          <cell r="L906">
            <v>3.9</v>
          </cell>
          <cell r="O906" t="str">
            <v>Имеется разработанный бизнес-план проекта</v>
          </cell>
          <cell r="P906" t="str">
            <v xml:space="preserve">Постановления Президента Республики Узбекистан от 17.11.2014 г. №ПП-2264Протокол заседания Кабинета  Министров от 23.04.2013 г. №2 </v>
          </cell>
        </row>
        <row r="907">
          <cell r="E907" t="str">
            <v>собственные средства</v>
          </cell>
          <cell r="F907">
            <v>10.8</v>
          </cell>
          <cell r="G907">
            <v>9.5</v>
          </cell>
          <cell r="H907">
            <v>1</v>
          </cell>
          <cell r="I907">
            <v>2.125</v>
          </cell>
          <cell r="J907">
            <v>2.125</v>
          </cell>
          <cell r="K907">
            <v>2.125</v>
          </cell>
          <cell r="L907">
            <v>2.125</v>
          </cell>
        </row>
        <row r="908">
          <cell r="E908" t="str">
            <v>прямые иностранные инвестиции и кредиты</v>
          </cell>
          <cell r="F908">
            <v>8.1999999999999993</v>
          </cell>
          <cell r="G908">
            <v>8.1999999999999993</v>
          </cell>
          <cell r="H908">
            <v>1.1000000000000001</v>
          </cell>
          <cell r="I908">
            <v>1.7749999999999999</v>
          </cell>
          <cell r="J908">
            <v>1.7749999999999999</v>
          </cell>
          <cell r="K908">
            <v>1.7749999999999999</v>
          </cell>
          <cell r="L908">
            <v>1.7749999999999999</v>
          </cell>
        </row>
        <row r="909">
          <cell r="A909" t="str">
            <v>Организация производства современных стеновых материалов (облицовочный кирпич) (СИЗ "Ангрен")</v>
          </cell>
          <cell r="B909" t="str">
            <v>30 млн.шт.</v>
          </cell>
          <cell r="C909" t="str">
            <v>2014-2015 гг.</v>
          </cell>
          <cell r="D909" t="str">
            <v>ИП ООО "ORIGINAL GOLD CERAMIC"</v>
          </cell>
          <cell r="E909" t="str">
            <v>Всего</v>
          </cell>
          <cell r="F909">
            <v>4.5</v>
          </cell>
          <cell r="G909">
            <v>3.15</v>
          </cell>
          <cell r="H909">
            <v>3.15</v>
          </cell>
          <cell r="I909">
            <v>0</v>
          </cell>
          <cell r="O909" t="str">
            <v>Бизнес-план проекта на стадии разработки</v>
          </cell>
          <cell r="P909" t="str">
            <v>Постановления Президента Республики Узбекистан от 17.11.2014 г. №ПП-2264Протокол №6 Административного совета СИЗ "Ангрен" от 15.01.2014 г.</v>
          </cell>
        </row>
        <row r="910">
          <cell r="E910" t="str">
            <v>собственные средства</v>
          </cell>
          <cell r="F910">
            <v>4.5</v>
          </cell>
          <cell r="G910">
            <v>3.15</v>
          </cell>
          <cell r="H910">
            <v>3.15</v>
          </cell>
        </row>
        <row r="911">
          <cell r="A911" t="str">
            <v>Организация производства керамических плитки, керамогранита и санитарной керамики (I этап)</v>
          </cell>
          <cell r="B911" t="str">
            <v>8 млн.кв.м керамическая плитка, 4 млн.кв.м керамогранита</v>
          </cell>
          <cell r="C911" t="str">
            <v>2014-2019 гг.</v>
          </cell>
          <cell r="D911" t="str">
            <v>Компания "Bohua Ceramics" (КНР)</v>
          </cell>
          <cell r="E911" t="str">
            <v>Всего</v>
          </cell>
          <cell r="F911">
            <v>100</v>
          </cell>
          <cell r="G911">
            <v>100</v>
          </cell>
          <cell r="H911">
            <v>15</v>
          </cell>
          <cell r="I911">
            <v>15</v>
          </cell>
          <cell r="J911">
            <v>20</v>
          </cell>
          <cell r="K911">
            <v>25</v>
          </cell>
          <cell r="L911">
            <v>25</v>
          </cell>
          <cell r="O911" t="str">
            <v>Бизнес-план проекта на стадии разработки</v>
          </cell>
          <cell r="P911" t="str">
            <v>Распоряжение Президента Республики Узбекистан от 29.08.2014 г. №Р-4340Постановления Президента Республики Узбекистан от 17.11.2014 г. №ПП-2264</v>
          </cell>
        </row>
        <row r="912">
          <cell r="E912" t="str">
            <v>прямые иностранные инвестиции и кредиты</v>
          </cell>
          <cell r="F912">
            <v>100</v>
          </cell>
          <cell r="G912">
            <v>100</v>
          </cell>
          <cell r="H912">
            <v>15</v>
          </cell>
          <cell r="I912">
            <v>15</v>
          </cell>
          <cell r="J912">
            <v>20</v>
          </cell>
          <cell r="K912">
            <v>25</v>
          </cell>
          <cell r="L912">
            <v>25</v>
          </cell>
        </row>
        <row r="913">
          <cell r="A913" t="str">
            <v>Организация производства глазурованной и декорированной керамической плитки на территории СИЗ "Джизак"</v>
          </cell>
          <cell r="B913" t="str">
            <v>3 000 тыс.кв.м.</v>
          </cell>
          <cell r="C913" t="str">
            <v>2013-2015 гг.</v>
          </cell>
          <cell r="D913" t="str">
            <v xml:space="preserve">не требуется </v>
          </cell>
          <cell r="E913" t="str">
            <v>Всего</v>
          </cell>
          <cell r="F913">
            <v>19</v>
          </cell>
          <cell r="G913">
            <v>18</v>
          </cell>
          <cell r="H913">
            <v>18</v>
          </cell>
          <cell r="O913" t="str">
            <v>Имеется разработанное ТЭО проекта</v>
          </cell>
          <cell r="P913" t="str">
            <v xml:space="preserve">Постановления Президента Республики Узбекистан ПП-2069 от 18.11.2013г.от 17.11.2014 г. №ПП-2264Письмо ООО "Italceramica" от 07.04.2014г. №22 </v>
          </cell>
        </row>
        <row r="914">
          <cell r="E914" t="str">
            <v>собственные средства</v>
          </cell>
          <cell r="F914">
            <v>6.85</v>
          </cell>
          <cell r="G914">
            <v>5.85</v>
          </cell>
          <cell r="H914">
            <v>5.85</v>
          </cell>
        </row>
        <row r="915">
          <cell r="E915" t="str">
            <v>кредиты коммерческих банков</v>
          </cell>
          <cell r="F915">
            <v>12.15</v>
          </cell>
          <cell r="G915">
            <v>12.15</v>
          </cell>
          <cell r="H915">
            <v>12.15</v>
          </cell>
        </row>
        <row r="916">
          <cell r="A916" t="str">
            <v>модернизация и реконструкция</v>
          </cell>
          <cell r="F916">
            <v>79.043000000000006</v>
          </cell>
          <cell r="G916">
            <v>65.31</v>
          </cell>
          <cell r="H916">
            <v>23.209999999999997</v>
          </cell>
          <cell r="I916">
            <v>22.7</v>
          </cell>
          <cell r="J916">
            <v>19.399999999999999</v>
          </cell>
        </row>
        <row r="917">
          <cell r="A917" t="str">
            <v>Строительство цементной мельницы №7 на ОАО "Кизилкумцемент"</v>
          </cell>
          <cell r="B917" t="str">
            <v>объект</v>
          </cell>
          <cell r="C917" t="str">
            <v>2013-2016 гг.</v>
          </cell>
          <cell r="D917" t="str">
            <v xml:space="preserve">не требуется </v>
          </cell>
          <cell r="E917" t="str">
            <v>Всего</v>
          </cell>
          <cell r="F917">
            <v>25.829000000000001</v>
          </cell>
          <cell r="G917">
            <v>17.22</v>
          </cell>
          <cell r="H917">
            <v>8.89</v>
          </cell>
          <cell r="I917">
            <v>8.33</v>
          </cell>
          <cell r="O917" t="str">
            <v>Имеется разработанное ТЭО проекта</v>
          </cell>
          <cell r="P917" t="str">
            <v>Постановления Президента Республики Узбекистан от 17.11.2014 г. №ПП-2264ПП-2069 от 18.11.2013г.Письмо АК "Узстройматериалы" от 25.04.2013 г. №ЭА-01/03-655</v>
          </cell>
        </row>
        <row r="918">
          <cell r="E918" t="str">
            <v>собственные средства</v>
          </cell>
          <cell r="F918">
            <v>25.829000000000001</v>
          </cell>
          <cell r="G918">
            <v>17.22</v>
          </cell>
          <cell r="H918">
            <v>8.89</v>
          </cell>
          <cell r="I918">
            <v>8.33</v>
          </cell>
        </row>
        <row r="919">
          <cell r="A919" t="str">
            <v>Строительство головной понизительной подстанции ГПП-2220/10 "Цемзавод-2" на ОАО "Кизилкумцемент"</v>
          </cell>
          <cell r="B919" t="str">
            <v>объект</v>
          </cell>
          <cell r="C919" t="str">
            <v>2013-2016 гг.</v>
          </cell>
          <cell r="D919" t="str">
            <v xml:space="preserve">не требуется </v>
          </cell>
          <cell r="E919" t="str">
            <v>Всего</v>
          </cell>
          <cell r="F919">
            <v>5.1660000000000004</v>
          </cell>
          <cell r="G919">
            <v>3.45</v>
          </cell>
          <cell r="H919">
            <v>1.61</v>
          </cell>
          <cell r="I919">
            <v>1.84</v>
          </cell>
          <cell r="O919" t="str">
            <v>Имеется разработанное ПТЭО проекта</v>
          </cell>
          <cell r="P919" t="str">
            <v>Постановления Президента Республики Узбекистан от 17.11.2014 г. №ПП-2264ПП-2069 от 18.11.2013г.Письмо АК "Узстройматериалы" от 25.04.2013 г. №ЭА-01/03-655</v>
          </cell>
        </row>
        <row r="920">
          <cell r="E920" t="str">
            <v>собственные средства</v>
          </cell>
          <cell r="F920">
            <v>5.1660000000000004</v>
          </cell>
          <cell r="G920">
            <v>3.45</v>
          </cell>
          <cell r="H920">
            <v>1.61</v>
          </cell>
          <cell r="I920">
            <v>1.84</v>
          </cell>
        </row>
        <row r="921">
          <cell r="A921" t="str">
            <v>Модернизация технологических линий по выпуску клинкера (технологические линии от горного производства до цеха помол) на ОАО "Кизилкумцемент"</v>
          </cell>
          <cell r="B921" t="str">
            <v>объект</v>
          </cell>
          <cell r="C921" t="str">
            <v>2014-2016 гг.</v>
          </cell>
          <cell r="D921" t="str">
            <v xml:space="preserve">не требуется </v>
          </cell>
          <cell r="E921" t="str">
            <v>Всего</v>
          </cell>
          <cell r="F921">
            <v>8.61</v>
          </cell>
          <cell r="G921">
            <v>6.46</v>
          </cell>
          <cell r="H921">
            <v>3.22</v>
          </cell>
          <cell r="I921">
            <v>3.24</v>
          </cell>
          <cell r="O921" t="str">
            <v>Имеется разработанное ПТЭО проекта</v>
          </cell>
          <cell r="P921" t="str">
            <v>Постановления Президента Республики Узбекистан от 17.11.2014 г. №ПП-2264ПП-2069 от 18.11.2013г.Письмо АК "Узстройматериалы" от 25.04.2013 г. №ЭА-01/03-655</v>
          </cell>
        </row>
        <row r="922">
          <cell r="E922" t="str">
            <v>собственные средства</v>
          </cell>
          <cell r="F922">
            <v>8.61</v>
          </cell>
          <cell r="G922">
            <v>6.46</v>
          </cell>
          <cell r="H922">
            <v>3.22</v>
          </cell>
          <cell r="I922">
            <v>3.24</v>
          </cell>
        </row>
        <row r="923">
          <cell r="A923" t="str">
            <v>Модернизация технологической линии (II этап) на ОАО "Ахангаранцемент", г.Ахангаран Ташкентская область</v>
          </cell>
          <cell r="B923" t="str">
            <v>объект</v>
          </cell>
          <cell r="C923" t="str">
            <v>2014-2016 гг.</v>
          </cell>
          <cell r="D923" t="str">
            <v xml:space="preserve">не требуется </v>
          </cell>
          <cell r="E923" t="str">
            <v>Всего</v>
          </cell>
          <cell r="F923">
            <v>2.7679999999999998</v>
          </cell>
          <cell r="G923">
            <v>1.51</v>
          </cell>
          <cell r="H923">
            <v>1.51</v>
          </cell>
          <cell r="O923" t="str">
            <v>Имеется разработанный бизнес-план проекта</v>
          </cell>
          <cell r="P923" t="str">
            <v>Постановления Президента Республики Узбекистан от 17.11.2014 г. №ПП-2264ПП-2069 от 18.11.2013г.Письмо АК "Узстройматериалы" от 25.04.2013 г. №ЭА-01/03-655</v>
          </cell>
        </row>
        <row r="924">
          <cell r="E924" t="str">
            <v>собственные средства</v>
          </cell>
          <cell r="F924">
            <v>2.7679999999999998</v>
          </cell>
          <cell r="G924">
            <v>1.51</v>
          </cell>
          <cell r="H924">
            <v>1.51</v>
          </cell>
        </row>
        <row r="925">
          <cell r="A925" t="str">
            <v>Модернизация помольного отделения с установкой цементной мельницы закрытого типа на ОАО "Бекабадцемент"</v>
          </cell>
          <cell r="B925" t="str">
            <v>100 тн/час</v>
          </cell>
          <cell r="C925" t="str">
            <v>2015г.</v>
          </cell>
          <cell r="D925" t="str">
            <v xml:space="preserve">не требуется </v>
          </cell>
          <cell r="E925" t="str">
            <v>Всего</v>
          </cell>
          <cell r="F925">
            <v>5.45</v>
          </cell>
          <cell r="G925">
            <v>5.45</v>
          </cell>
          <cell r="H925">
            <v>5.45</v>
          </cell>
          <cell r="O925" t="str">
            <v>Имеется разработанный бизнес-план проекта</v>
          </cell>
          <cell r="P925" t="str">
            <v>Постановления Президента Республики Узбекистан от 17.11.2014 г. №ПП-2264</v>
          </cell>
        </row>
        <row r="926">
          <cell r="E926" t="str">
            <v>собственные средства</v>
          </cell>
          <cell r="F926">
            <v>5.45</v>
          </cell>
          <cell r="G926">
            <v>5.45</v>
          </cell>
          <cell r="H926">
            <v>5.45</v>
          </cell>
        </row>
        <row r="927">
          <cell r="A927" t="str">
            <v>Реконструкция электрофильтров Вращающих печей №1,2,3,4 на ОАО "Кувасайцемент"</v>
          </cell>
          <cell r="B927" t="str">
            <v>Объект</v>
          </cell>
          <cell r="C927" t="str">
            <v>2015г.</v>
          </cell>
          <cell r="D927" t="str">
            <v xml:space="preserve">не требуется </v>
          </cell>
          <cell r="E927" t="str">
            <v>Всего</v>
          </cell>
          <cell r="F927">
            <v>0.36</v>
          </cell>
          <cell r="G927">
            <v>0.36</v>
          </cell>
          <cell r="H927">
            <v>0.36</v>
          </cell>
          <cell r="O927" t="str">
            <v>Имеется разработанный бизнес-план проекта</v>
          </cell>
          <cell r="P927" t="str">
            <v>ПП-2069 от 18.11.2013г.Предложение предприятия</v>
          </cell>
        </row>
        <row r="928">
          <cell r="E928" t="str">
            <v>собственные средства</v>
          </cell>
          <cell r="F928">
            <v>0.36</v>
          </cell>
          <cell r="G928">
            <v>0.36</v>
          </cell>
          <cell r="H928">
            <v>0.36</v>
          </cell>
        </row>
        <row r="929">
          <cell r="A929" t="str">
            <v>Модернизация сырьевого цеха, замена устаревших шламнасосов на ОАО "Кувасайцемент"</v>
          </cell>
          <cell r="B929" t="str">
            <v>Объект</v>
          </cell>
          <cell r="C929" t="str">
            <v>2015г.</v>
          </cell>
          <cell r="D929" t="str">
            <v xml:space="preserve">не требуется </v>
          </cell>
          <cell r="E929" t="str">
            <v>Всего</v>
          </cell>
          <cell r="F929">
            <v>0.15</v>
          </cell>
          <cell r="G929">
            <v>0.15</v>
          </cell>
          <cell r="H929">
            <v>0.15</v>
          </cell>
          <cell r="I929">
            <v>0</v>
          </cell>
          <cell r="O929" t="str">
            <v>Имеется разработанное ТЭО проекта</v>
          </cell>
          <cell r="P929" t="str">
            <v>Постановления Президента Республики Узбекистан от 17.11.2014 г. №ПП-2264Письмо АК "Узстройматериалы" от 11.09.2014 г. №ЭА-01/03-1633</v>
          </cell>
        </row>
        <row r="930">
          <cell r="E930" t="str">
            <v>собственные средства</v>
          </cell>
          <cell r="F930">
            <v>0.15</v>
          </cell>
          <cell r="G930">
            <v>0.15</v>
          </cell>
          <cell r="H930">
            <v>0.15</v>
          </cell>
        </row>
        <row r="931">
          <cell r="A931" t="str">
            <v>Приобретение оборудование для основной деятельности , в т.ч.: приобретение БелАЗов, самосвалов, бульдозеров, обновление каръерного оборудования и т.п. на ОАО "Кызылкумцемент"</v>
          </cell>
          <cell r="B931" t="str">
            <v>Объект</v>
          </cell>
          <cell r="C931" t="str">
            <v>2015-2017 гг.</v>
          </cell>
          <cell r="D931" t="str">
            <v xml:space="preserve">не требуется </v>
          </cell>
          <cell r="E931" t="str">
            <v>Всего</v>
          </cell>
          <cell r="F931">
            <v>30.71</v>
          </cell>
          <cell r="G931">
            <v>30.71</v>
          </cell>
          <cell r="H931">
            <v>2.02</v>
          </cell>
          <cell r="I931">
            <v>9.2899999999999991</v>
          </cell>
          <cell r="J931">
            <v>19.399999999999999</v>
          </cell>
          <cell r="O931" t="str">
            <v>Имеется разработанный бизнес-план проекта</v>
          </cell>
          <cell r="P931" t="str">
            <v>Постановления Президента Республики Узбекистан от 17.11.2014 г. №ПП-2264ПП-2069 от 18.11.2013г.</v>
          </cell>
        </row>
        <row r="932">
          <cell r="E932" t="str">
            <v>собственные средства</v>
          </cell>
          <cell r="F932">
            <v>30.71</v>
          </cell>
          <cell r="G932">
            <v>30.71</v>
          </cell>
          <cell r="H932">
            <v>2.02</v>
          </cell>
          <cell r="I932">
            <v>9.2899999999999991</v>
          </cell>
          <cell r="J932">
            <v>19.399999999999999</v>
          </cell>
        </row>
        <row r="933">
          <cell r="A933" t="str">
            <v>Ассоциация "Узмонтажспецстрой"</v>
          </cell>
        </row>
        <row r="934">
          <cell r="A934" t="str">
            <v>Всего</v>
          </cell>
          <cell r="F934">
            <v>139.58000000000001</v>
          </cell>
          <cell r="G934">
            <v>92.7</v>
          </cell>
          <cell r="H934">
            <v>48.299999999999983</v>
          </cell>
          <cell r="I934">
            <v>28.5</v>
          </cell>
          <cell r="J934">
            <v>15.899999999999999</v>
          </cell>
          <cell r="K934">
            <v>0</v>
          </cell>
        </row>
        <row r="935">
          <cell r="A935" t="str">
            <v>в том числе:</v>
          </cell>
        </row>
        <row r="936">
          <cell r="E936" t="str">
            <v>собственные средства</v>
          </cell>
          <cell r="F936">
            <v>139.58000000000001</v>
          </cell>
          <cell r="G936">
            <v>92.7</v>
          </cell>
          <cell r="H936">
            <v>48.299999999999983</v>
          </cell>
          <cell r="I936">
            <v>28.5</v>
          </cell>
          <cell r="J936">
            <v>15.899999999999999</v>
          </cell>
          <cell r="K936">
            <v>0</v>
          </cell>
        </row>
        <row r="937">
          <cell r="E937" t="str">
            <v>прямые иностранные инвестиции и кредиты</v>
          </cell>
          <cell r="F937">
            <v>0</v>
          </cell>
          <cell r="G937">
            <v>0</v>
          </cell>
          <cell r="H937">
            <v>0</v>
          </cell>
          <cell r="I937">
            <v>0</v>
          </cell>
          <cell r="J937">
            <v>0</v>
          </cell>
          <cell r="K937">
            <v>0</v>
          </cell>
        </row>
        <row r="938">
          <cell r="A938" t="str">
            <v>новое строительство</v>
          </cell>
          <cell r="F938">
            <v>79.599999999999994</v>
          </cell>
          <cell r="G938">
            <v>79.599999999999994</v>
          </cell>
          <cell r="H938">
            <v>37.299999999999997</v>
          </cell>
          <cell r="I938">
            <v>26.4</v>
          </cell>
          <cell r="J938">
            <v>15.899999999999999</v>
          </cell>
          <cell r="K938">
            <v>0</v>
          </cell>
        </row>
        <row r="939">
          <cell r="A939" t="str">
            <v>Производство рулонного тонколистового проката в СП "Ташкентский трубный завод", г.Ташкент</v>
          </cell>
          <cell r="B939" t="str">
            <v>150 тыс.тн</v>
          </cell>
          <cell r="C939" t="str">
            <v>2015-2017 гг.</v>
          </cell>
          <cell r="D939" t="str">
            <v>Xinjiang Jinboer Industry &amp; Trade Co LTD</v>
          </cell>
          <cell r="E939" t="str">
            <v>Всего</v>
          </cell>
          <cell r="F939">
            <v>79.599999999999994</v>
          </cell>
          <cell r="G939">
            <v>79.599999999999994</v>
          </cell>
          <cell r="H939">
            <v>37.299999999999997</v>
          </cell>
          <cell r="I939">
            <v>26.4</v>
          </cell>
          <cell r="J939">
            <v>15.899999999999999</v>
          </cell>
          <cell r="K939">
            <v>0</v>
          </cell>
          <cell r="O939" t="str">
            <v>Имеется разработанное ТЭО проекта</v>
          </cell>
          <cell r="P939" t="str">
            <v xml:space="preserve"> Постановления Президента Республики Узбекистан от 17.11.2014 г. №ПП-2264 Письмо Ассоциации Узмонтажспецстрой от 13.05.14г. №01-220/02-07</v>
          </cell>
        </row>
        <row r="940">
          <cell r="E940" t="str">
            <v>собственные средства</v>
          </cell>
          <cell r="F940">
            <v>79.599999999999994</v>
          </cell>
          <cell r="G940">
            <v>79.599999999999994</v>
          </cell>
          <cell r="H940">
            <v>37.299999999999997</v>
          </cell>
          <cell r="I940">
            <v>26.4</v>
          </cell>
          <cell r="J940">
            <v>15.899999999999999</v>
          </cell>
        </row>
        <row r="941">
          <cell r="A941" t="str">
            <v>модернизация и реконструкция</v>
          </cell>
          <cell r="F941">
            <v>59.98</v>
          </cell>
          <cell r="G941">
            <v>13.100000000000001</v>
          </cell>
          <cell r="H941">
            <v>11.000000000000002</v>
          </cell>
          <cell r="I941">
            <v>2.1000000000000005</v>
          </cell>
        </row>
        <row r="942">
          <cell r="A942" t="str">
            <v xml:space="preserve">Организация производства стального сортового горячекатанного металлопроката (катанка Ø от 6,5 до 12мм; пруток Ø от 12 до 45мм) на СП "Ташкентский трубный завод")   </v>
          </cell>
          <cell r="B942" t="str">
            <v xml:space="preserve">130 тыс тн </v>
          </cell>
          <cell r="C942" t="str">
            <v>2012-2015 гг.</v>
          </cell>
          <cell r="D942" t="str">
            <v>не требуется</v>
          </cell>
          <cell r="E942" t="str">
            <v>Всего</v>
          </cell>
          <cell r="F942">
            <v>39.700000000000003</v>
          </cell>
          <cell r="G942">
            <v>2.9</v>
          </cell>
          <cell r="H942">
            <v>2.9</v>
          </cell>
          <cell r="O942" t="str">
            <v xml:space="preserve">Имеется утвержденное ТЭО проекта </v>
          </cell>
          <cell r="P942" t="str">
            <v>Постановление Президента Республики Узбекистан      от 04.10.2011 г. №ПП-1623,от 17.11.2014 г. №ПП-2264Протокол общего собрания Совета Учредителей от 10.01.2012г. №3 № ПП -2163 и ПП- 2069</v>
          </cell>
        </row>
        <row r="943">
          <cell r="E943" t="str">
            <v>собственные средства</v>
          </cell>
          <cell r="F943">
            <v>39.700000000000003</v>
          </cell>
          <cell r="G943">
            <v>2.9</v>
          </cell>
          <cell r="H943">
            <v>2.9</v>
          </cell>
        </row>
        <row r="944">
          <cell r="A944" t="str">
            <v>Организация производства  смесовой пряжи и перчаток из нее в СП "ГСКБ по ирригации"</v>
          </cell>
          <cell r="B944" t="str">
            <v>8 тыс тн</v>
          </cell>
          <cell r="C944" t="str">
            <v>2014-2015 гг.</v>
          </cell>
          <cell r="D944" t="str">
            <v>не требуется</v>
          </cell>
          <cell r="E944" t="str">
            <v>Всего</v>
          </cell>
          <cell r="F944">
            <v>4.3600000000000003</v>
          </cell>
          <cell r="G944">
            <v>1.3</v>
          </cell>
          <cell r="H944">
            <v>1.3</v>
          </cell>
          <cell r="O944" t="str">
            <v>Имеется разработанное ТЭО проекта</v>
          </cell>
          <cell r="P944" t="str">
            <v>Постановления Президента Республики Узбекистан от 17.11.2014 г. №ПП-2264№ ПП-2069Протокол общего собрания Совета Учредителей от 10.11.2013г. №4</v>
          </cell>
        </row>
        <row r="945">
          <cell r="E945" t="str">
            <v>собственные средства</v>
          </cell>
          <cell r="F945">
            <v>4.3600000000000003</v>
          </cell>
          <cell r="G945">
            <v>1.3</v>
          </cell>
          <cell r="H945">
            <v>1.3</v>
          </cell>
        </row>
        <row r="946">
          <cell r="A946" t="str">
            <v>Организация производства стальных радиаторов на СП "ГСКБ по ирригации"</v>
          </cell>
          <cell r="B946" t="str">
            <v>180 тыс.шт.</v>
          </cell>
          <cell r="C946" t="str">
            <v>2014-2015 гг.</v>
          </cell>
          <cell r="D946" t="str">
            <v>не требуется</v>
          </cell>
          <cell r="E946" t="str">
            <v>Всего</v>
          </cell>
          <cell r="F946">
            <v>2.8</v>
          </cell>
          <cell r="G946">
            <v>1</v>
          </cell>
          <cell r="H946">
            <v>1</v>
          </cell>
          <cell r="O946" t="str">
            <v>Имеется разработанное ТЭО проекта</v>
          </cell>
          <cell r="P946" t="str">
            <v>Постановления Президента Республики Узбекистан от 17.11.2014 г. №ПП-2264№ ПП-2069Протокол общего собрания Совета Учредителей от 10.11.2013г. №4</v>
          </cell>
        </row>
        <row r="947">
          <cell r="E947" t="str">
            <v>собственные средства</v>
          </cell>
          <cell r="F947">
            <v>2.8</v>
          </cell>
          <cell r="G947">
            <v>1</v>
          </cell>
          <cell r="H947">
            <v>1</v>
          </cell>
        </row>
        <row r="948">
          <cell r="A948" t="str">
            <v>СП "Ташкентский трубный завод" - организация производства цинкования полосы и проволоки</v>
          </cell>
          <cell r="B948" t="str">
            <v>3 тыс тн</v>
          </cell>
          <cell r="C948" t="str">
            <v>2012-2015 гг.</v>
          </cell>
          <cell r="D948" t="str">
            <v>Xinjiang Jinboer Industry &amp; Trade Co LTD</v>
          </cell>
          <cell r="E948" t="str">
            <v>Всего</v>
          </cell>
          <cell r="F948">
            <v>3.88</v>
          </cell>
          <cell r="G948">
            <v>1.3</v>
          </cell>
          <cell r="H948">
            <v>1.3</v>
          </cell>
          <cell r="O948" t="str">
            <v xml:space="preserve">Имеется утвержденное ТЭО проекта </v>
          </cell>
          <cell r="P948" t="str">
            <v>Постановления Президента Республики Узбекистан от 17.11.2014 г. №ПП-2264№ ПП -2163 и ПП- 2069Протокол общего собрания Совета Учредителей от 10,01,2012г.  №3;</v>
          </cell>
        </row>
        <row r="949">
          <cell r="E949" t="str">
            <v>собственные средства</v>
          </cell>
          <cell r="F949">
            <v>3.88</v>
          </cell>
          <cell r="G949">
            <v>1.3</v>
          </cell>
          <cell r="H949">
            <v>1.3</v>
          </cell>
        </row>
        <row r="950">
          <cell r="A950" t="str">
            <v>СП "Ташкентский трубный завод" - организация производства шурупов</v>
          </cell>
          <cell r="B950" t="str">
            <v>1 тыс.шт.</v>
          </cell>
          <cell r="C950" t="str">
            <v>2012-2015 гг.</v>
          </cell>
          <cell r="D950" t="str">
            <v>Xinjiang Jinboer Industry &amp; Trade Co LTD</v>
          </cell>
          <cell r="E950" t="str">
            <v>Всего</v>
          </cell>
          <cell r="F950">
            <v>4.4400000000000004</v>
          </cell>
          <cell r="G950">
            <v>1.8</v>
          </cell>
          <cell r="H950">
            <v>1.8</v>
          </cell>
          <cell r="O950" t="str">
            <v xml:space="preserve">Имеется утвержденное ТЭО проекта </v>
          </cell>
          <cell r="P950" t="str">
            <v>Постановления Президента Республики Узбекистан от 17.11.2014 г. №ПП-2264№ ПП -2163 и ПП- 2069Протокол общего собрания Совета Учредителей от 10,01,2012г.  №3;</v>
          </cell>
        </row>
        <row r="951">
          <cell r="E951" t="str">
            <v>собственные средства</v>
          </cell>
          <cell r="F951">
            <v>4.4400000000000004</v>
          </cell>
          <cell r="G951">
            <v>1.8</v>
          </cell>
          <cell r="H951">
            <v>1.8</v>
          </cell>
        </row>
        <row r="952">
          <cell r="A952" t="str">
            <v>Производство сварочных электродов в СП "Ташкентский трубный завод"</v>
          </cell>
          <cell r="B952" t="str">
            <v>2 тыс.тн</v>
          </cell>
          <cell r="C952" t="str">
            <v>2015-2016 гг.</v>
          </cell>
          <cell r="D952" t="str">
            <v>Xinjiang Jinboer Industry &amp; Trade Co LTD</v>
          </cell>
          <cell r="E952" t="str">
            <v>Всего</v>
          </cell>
          <cell r="F952">
            <v>4.4000000000000004</v>
          </cell>
          <cell r="G952">
            <v>4.4000000000000004</v>
          </cell>
          <cell r="H952">
            <v>2.2999999999999998</v>
          </cell>
          <cell r="I952">
            <v>2.1000000000000005</v>
          </cell>
          <cell r="O952" t="str">
            <v>Имеется разработанное ТЭО проекта</v>
          </cell>
          <cell r="P952" t="str">
            <v>Постановления Президента Республики Узбекистан от 17.11.2014 г. №ПП-2264 Письмо Ассоциации Узмонтажспецстрой от 13.05.14г. №01-220/02-07</v>
          </cell>
        </row>
        <row r="953">
          <cell r="E953" t="str">
            <v>собственные средства</v>
          </cell>
          <cell r="F953">
            <v>4.4000000000000004</v>
          </cell>
          <cell r="G953">
            <v>4.4000000000000004</v>
          </cell>
          <cell r="H953">
            <v>2.2999999999999998</v>
          </cell>
          <cell r="I953">
            <v>2.1000000000000005</v>
          </cell>
        </row>
        <row r="954">
          <cell r="A954" t="str">
            <v>Производство вакуумных выключателей в СП "NVA"</v>
          </cell>
          <cell r="B954" t="str">
            <v>100 шт.</v>
          </cell>
          <cell r="C954" t="str">
            <v>2015 г.</v>
          </cell>
          <cell r="D954" t="str">
            <v>не требуется</v>
          </cell>
          <cell r="E954" t="str">
            <v>Всего</v>
          </cell>
          <cell r="F954">
            <v>0.4</v>
          </cell>
          <cell r="G954">
            <v>0.4</v>
          </cell>
          <cell r="H954">
            <v>0.4</v>
          </cell>
          <cell r="O954" t="str">
            <v>Имеется разработанное ТЭО проекта</v>
          </cell>
          <cell r="P954" t="str">
            <v xml:space="preserve"> Постановления Президента Республики Узбекистан от 17.11.2014 г. №ПП-2264 Письмо Ассоциации Узмонтажспецстрой от 13.05.14г. №01-220/02-07</v>
          </cell>
        </row>
        <row r="955">
          <cell r="E955" t="str">
            <v>собственные средства</v>
          </cell>
          <cell r="F955">
            <v>0.4</v>
          </cell>
          <cell r="G955">
            <v>0.4</v>
          </cell>
          <cell r="H955">
            <v>0.4</v>
          </cell>
        </row>
        <row r="956">
          <cell r="A956" t="str">
            <v>Комплекс по вопросам сельского и водного хозяйства, переработки сельскохозяйственной продукции и потребительских товаров, всего</v>
          </cell>
          <cell r="F956">
            <v>1465.05</v>
          </cell>
          <cell r="G956">
            <v>1265.7226000000003</v>
          </cell>
          <cell r="H956">
            <v>329.01499999999999</v>
          </cell>
          <cell r="I956">
            <v>273.30279999999999</v>
          </cell>
          <cell r="J956">
            <v>237.26909999999998</v>
          </cell>
          <cell r="K956">
            <v>195.51569999999998</v>
          </cell>
          <cell r="L956">
            <v>128.29</v>
          </cell>
          <cell r="M956">
            <v>102.33</v>
          </cell>
        </row>
        <row r="957">
          <cell r="A957" t="str">
            <v>новое строительство</v>
          </cell>
          <cell r="F957">
            <v>812.93700000000001</v>
          </cell>
          <cell r="G957">
            <v>709.56700000000012</v>
          </cell>
          <cell r="H957">
            <v>203.37999999999997</v>
          </cell>
          <cell r="I957">
            <v>214.79130000000001</v>
          </cell>
          <cell r="J957">
            <v>134.60569999999998</v>
          </cell>
          <cell r="K957">
            <v>71.63</v>
          </cell>
          <cell r="L957">
            <v>50.929999999999993</v>
          </cell>
          <cell r="M957">
            <v>34.230000000000004</v>
          </cell>
        </row>
        <row r="958">
          <cell r="A958" t="str">
            <v>модернизация и реконструкция</v>
          </cell>
          <cell r="F958">
            <v>644.02300000000014</v>
          </cell>
          <cell r="G958">
            <v>548.24560000000008</v>
          </cell>
          <cell r="H958">
            <v>122.22499999999999</v>
          </cell>
          <cell r="I958">
            <v>54.011499999999998</v>
          </cell>
          <cell r="J958">
            <v>102.6634</v>
          </cell>
          <cell r="K958">
            <v>123.8857</v>
          </cell>
          <cell r="L958">
            <v>77.36</v>
          </cell>
          <cell r="M958">
            <v>68.099999999999994</v>
          </cell>
        </row>
        <row r="959">
          <cell r="A959" t="str">
            <v>другие направления</v>
          </cell>
          <cell r="F959">
            <v>8.09</v>
          </cell>
          <cell r="G959">
            <v>7.91</v>
          </cell>
          <cell r="H959">
            <v>3.4099999999999997</v>
          </cell>
          <cell r="I959">
            <v>4.5</v>
          </cell>
          <cell r="J959">
            <v>0</v>
          </cell>
          <cell r="K959">
            <v>0</v>
          </cell>
          <cell r="L959">
            <v>0</v>
          </cell>
          <cell r="M959">
            <v>0</v>
          </cell>
        </row>
        <row r="960">
          <cell r="A960" t="str">
            <v>ГАК "Узбекенгилсаноат"</v>
          </cell>
        </row>
        <row r="961">
          <cell r="A961" t="str">
            <v>Всего</v>
          </cell>
          <cell r="F961">
            <v>948.76000000000022</v>
          </cell>
          <cell r="G961">
            <v>788.10000000000014</v>
          </cell>
          <cell r="H961">
            <v>214.1</v>
          </cell>
          <cell r="I961">
            <v>184.94</v>
          </cell>
          <cell r="J961">
            <v>157.95999999999998</v>
          </cell>
          <cell r="K961">
            <v>132</v>
          </cell>
          <cell r="L961">
            <v>63.5</v>
          </cell>
          <cell r="M961">
            <v>35.6</v>
          </cell>
        </row>
        <row r="962">
          <cell r="A962" t="str">
            <v>в том числе:</v>
          </cell>
        </row>
        <row r="963">
          <cell r="E963" t="str">
            <v>собственные средства</v>
          </cell>
          <cell r="F963">
            <v>207.25999999999996</v>
          </cell>
          <cell r="G963">
            <v>184.35</v>
          </cell>
          <cell r="H963">
            <v>33.6</v>
          </cell>
          <cell r="I963">
            <v>44.199999999999996</v>
          </cell>
          <cell r="J963">
            <v>57.76</v>
          </cell>
          <cell r="K963">
            <v>32.1</v>
          </cell>
          <cell r="L963">
            <v>13</v>
          </cell>
          <cell r="M963">
            <v>3.69</v>
          </cell>
        </row>
        <row r="964">
          <cell r="E964" t="str">
            <v>ФРРУз</v>
          </cell>
          <cell r="F964">
            <v>2.1</v>
          </cell>
          <cell r="G964">
            <v>2.1</v>
          </cell>
          <cell r="H964">
            <v>0</v>
          </cell>
          <cell r="I964">
            <v>0</v>
          </cell>
          <cell r="J964">
            <v>2.1</v>
          </cell>
          <cell r="K964">
            <v>0</v>
          </cell>
          <cell r="L964">
            <v>0</v>
          </cell>
          <cell r="M964">
            <v>0</v>
          </cell>
        </row>
        <row r="965">
          <cell r="E965" t="str">
            <v>кредиты коммерческих банков</v>
          </cell>
          <cell r="F965">
            <v>461.60000000000019</v>
          </cell>
          <cell r="G965">
            <v>418.35000000000014</v>
          </cell>
          <cell r="H965">
            <v>60.739999999999995</v>
          </cell>
          <cell r="I965">
            <v>82.2</v>
          </cell>
          <cell r="J965">
            <v>93.1</v>
          </cell>
          <cell r="K965">
            <v>99.899999999999991</v>
          </cell>
          <cell r="L965">
            <v>50.5</v>
          </cell>
          <cell r="M965">
            <v>31.909999999999997</v>
          </cell>
        </row>
        <row r="966">
          <cell r="E966" t="str">
            <v>прямые иностранные инвестиции и кредиты</v>
          </cell>
          <cell r="F966">
            <v>277.8</v>
          </cell>
          <cell r="G966">
            <v>183.3</v>
          </cell>
          <cell r="H966">
            <v>119.76</v>
          </cell>
          <cell r="I966">
            <v>58.54</v>
          </cell>
          <cell r="J966">
            <v>5</v>
          </cell>
          <cell r="K966">
            <v>0</v>
          </cell>
          <cell r="L966">
            <v>0</v>
          </cell>
          <cell r="M966">
            <v>0</v>
          </cell>
        </row>
        <row r="967">
          <cell r="E967" t="str">
            <v>иностранные кредиты под гарантию Правительства</v>
          </cell>
          <cell r="F967">
            <v>0</v>
          </cell>
          <cell r="G967">
            <v>0</v>
          </cell>
          <cell r="H967">
            <v>0</v>
          </cell>
          <cell r="I967">
            <v>0</v>
          </cell>
          <cell r="J967">
            <v>0</v>
          </cell>
          <cell r="K967">
            <v>0</v>
          </cell>
          <cell r="L967">
            <v>0</v>
          </cell>
          <cell r="M967">
            <v>0</v>
          </cell>
        </row>
        <row r="968">
          <cell r="A968" t="str">
            <v>новое строительство</v>
          </cell>
          <cell r="F968">
            <v>552.70000000000005</v>
          </cell>
          <cell r="G968">
            <v>466.14000000000004</v>
          </cell>
          <cell r="H968">
            <v>158.54</v>
          </cell>
          <cell r="I968">
            <v>165.4</v>
          </cell>
          <cell r="J968">
            <v>89.999999999999986</v>
          </cell>
          <cell r="K968">
            <v>41.7</v>
          </cell>
          <cell r="L968">
            <v>10.5</v>
          </cell>
          <cell r="M968">
            <v>0</v>
          </cell>
        </row>
        <row r="969">
          <cell r="A969" t="str">
            <v>Организация производства пряжи и высококачественных чулочно-носочных изделий в Баявутском районе Сырдарьинской области (ООО "Neo Сotton")</v>
          </cell>
          <cell r="B969" t="str">
            <v>3,0 тыс.тн пряжи</v>
          </cell>
          <cell r="C969" t="str">
            <v>2012-2015 гг.</v>
          </cell>
          <cell r="D969" t="str">
            <v>не требуется</v>
          </cell>
          <cell r="E969" t="str">
            <v>Всего</v>
          </cell>
          <cell r="F969">
            <v>26</v>
          </cell>
          <cell r="G969">
            <v>22.09</v>
          </cell>
          <cell r="H969">
            <v>22.09</v>
          </cell>
          <cell r="I969">
            <v>0</v>
          </cell>
          <cell r="J969">
            <v>0</v>
          </cell>
          <cell r="O969" t="str">
            <v>Имеется разработанное ТЭО проекта</v>
          </cell>
          <cell r="P969" t="str">
            <v>Постановление Президента Республики Узбекистан от 15.12.2010 г. №ПП-1442,от 17.11.2014 г. №ПП-2264</v>
          </cell>
        </row>
        <row r="970">
          <cell r="E970" t="str">
            <v>собственные средства</v>
          </cell>
          <cell r="F970">
            <v>10.36</v>
          </cell>
          <cell r="G970">
            <v>8.9499999999999993</v>
          </cell>
          <cell r="H970">
            <v>8.9499999999999993</v>
          </cell>
        </row>
        <row r="971">
          <cell r="E971" t="str">
            <v>кредиты коммерческих банков</v>
          </cell>
          <cell r="F971">
            <v>15.64</v>
          </cell>
          <cell r="G971">
            <v>13.14</v>
          </cell>
          <cell r="H971">
            <v>13.14</v>
          </cell>
        </row>
        <row r="972">
          <cell r="A972" t="str">
            <v>Организация текстильного комплекса в Ташкентской области, 2 этап</v>
          </cell>
          <cell r="B972" t="str">
            <v>2014 г. - 7,5 млн. кв. м. тканей, 2015 г. - 5,0 млн. шт. швейных изделий</v>
          </cell>
          <cell r="C972" t="str">
            <v>2014-2016 гг.</v>
          </cell>
          <cell r="D972" t="str">
            <v>Компания "Textile Technologies Group" (Корея)</v>
          </cell>
          <cell r="E972" t="str">
            <v>Всего</v>
          </cell>
          <cell r="F972">
            <v>40</v>
          </cell>
          <cell r="G972">
            <v>20</v>
          </cell>
          <cell r="H972">
            <v>10</v>
          </cell>
          <cell r="I972">
            <v>10</v>
          </cell>
          <cell r="O972" t="str">
            <v>Имеется разработанное ТЭО проекта</v>
          </cell>
          <cell r="P972" t="str">
            <v>Постановление Президента Республики Узбекистан от 04.10.2011 г. №ПП-1623,от 17.11.2014 г. №ПП-2264</v>
          </cell>
        </row>
        <row r="973">
          <cell r="E973" t="str">
            <v>кредиты коммерческих банков</v>
          </cell>
          <cell r="F973">
            <v>10</v>
          </cell>
          <cell r="G973">
            <v>10</v>
          </cell>
          <cell r="H973">
            <v>5</v>
          </cell>
          <cell r="I973">
            <v>5</v>
          </cell>
        </row>
        <row r="974">
          <cell r="E974" t="str">
            <v>прямые иностранные инвестиции и кредиты</v>
          </cell>
          <cell r="F974">
            <v>30</v>
          </cell>
          <cell r="G974">
            <v>10</v>
          </cell>
          <cell r="H974">
            <v>5</v>
          </cell>
          <cell r="I974">
            <v>5</v>
          </cell>
        </row>
        <row r="975">
          <cell r="A975" t="str">
            <v>Организация текстильного комплекса по производству готовых швейных изделий на базе ООО "Арт Софт Текс", г.Наманган</v>
          </cell>
          <cell r="B975" t="str">
            <v>3,0 тыс.тн пряжи,10,6 млн.шт. махровых изд.</v>
          </cell>
          <cell r="C975" t="str">
            <v>2012-2016 гг.</v>
          </cell>
          <cell r="D975" t="str">
            <v xml:space="preserve">Компания"EVIS TEKSTIL LTD. STL." (Турция) </v>
          </cell>
          <cell r="E975" t="str">
            <v>Всего</v>
          </cell>
          <cell r="F975">
            <v>31</v>
          </cell>
          <cell r="G975">
            <v>24.5</v>
          </cell>
          <cell r="H975">
            <v>14.5</v>
          </cell>
          <cell r="I975">
            <v>10</v>
          </cell>
          <cell r="O975" t="str">
            <v>Имеется разработанное ТЭО проекта</v>
          </cell>
          <cell r="P975" t="str">
            <v xml:space="preserve">Постановления Президента Республики Узбекистан от 17.11.2014 г. №ПП-2264Постановление Кабинета Министров от 02.08.2012 г. №234 </v>
          </cell>
        </row>
        <row r="976">
          <cell r="E976" t="str">
            <v>собственные средства</v>
          </cell>
          <cell r="F976">
            <v>2</v>
          </cell>
          <cell r="G976">
            <v>2</v>
          </cell>
          <cell r="H976">
            <v>0</v>
          </cell>
          <cell r="I976">
            <v>2</v>
          </cell>
        </row>
        <row r="977">
          <cell r="E977" t="str">
            <v>кредиты коммерческих банков</v>
          </cell>
          <cell r="F977">
            <v>17</v>
          </cell>
          <cell r="G977">
            <v>10.5</v>
          </cell>
          <cell r="H977">
            <v>4</v>
          </cell>
          <cell r="I977">
            <v>6.5</v>
          </cell>
        </row>
        <row r="978">
          <cell r="E978" t="str">
            <v>прямые иностранные инвестиции и кредиты</v>
          </cell>
          <cell r="F978">
            <v>12</v>
          </cell>
          <cell r="G978">
            <v>12</v>
          </cell>
          <cell r="H978">
            <v>10.5</v>
          </cell>
          <cell r="I978">
            <v>1.5</v>
          </cell>
        </row>
        <row r="979">
          <cell r="A979" t="str">
            <v>Организация прядильного производства на базе ООО "Бостанлик Пласттекс", Ташкентская область (ООО "Нихол")</v>
          </cell>
          <cell r="B979" t="str">
            <v>7,0 тыс. тн х/б пряжи</v>
          </cell>
          <cell r="C979" t="str">
            <v>2014-2015 гг.</v>
          </cell>
          <cell r="D979" t="str">
            <v>не требуется</v>
          </cell>
          <cell r="E979" t="str">
            <v>Всего</v>
          </cell>
          <cell r="F979">
            <v>14.5</v>
          </cell>
          <cell r="G979">
            <v>6.85</v>
          </cell>
          <cell r="H979">
            <v>6.85</v>
          </cell>
          <cell r="O979" t="str">
            <v>Имеется разработанное ТЭО проекта</v>
          </cell>
          <cell r="P979" t="str">
            <v>Постановления Президента Республики Узбекистан от 17.11.2014 г. №ПП-2264Письмо ГАК "Узбекенгилсаноат" от 19.04.2013 г. №ИХ-09-1317</v>
          </cell>
        </row>
        <row r="980">
          <cell r="E980" t="str">
            <v>собственные средства</v>
          </cell>
          <cell r="F980">
            <v>9</v>
          </cell>
          <cell r="G980">
            <v>1.35</v>
          </cell>
          <cell r="H980">
            <v>1.35</v>
          </cell>
        </row>
        <row r="981">
          <cell r="E981" t="str">
            <v>кредиты коммерческих банков</v>
          </cell>
          <cell r="F981">
            <v>5.5</v>
          </cell>
          <cell r="G981">
            <v>5.5</v>
          </cell>
          <cell r="H981">
            <v>5.5</v>
          </cell>
        </row>
        <row r="982">
          <cell r="A982" t="str">
            <v>Организация прядильного производства на базе незавершенного строительством объекте в г.Багат, Хорезмская область (ООО "Хоразм текс")</v>
          </cell>
          <cell r="B982" t="str">
            <v>6,0 тыс. тн х/б пряжи</v>
          </cell>
          <cell r="C982" t="str">
            <v>2014-2015 гг.</v>
          </cell>
          <cell r="D982" t="str">
            <v>не требуется</v>
          </cell>
          <cell r="E982" t="str">
            <v>Всего</v>
          </cell>
          <cell r="F982">
            <v>5</v>
          </cell>
          <cell r="G982">
            <v>5</v>
          </cell>
          <cell r="H982">
            <v>5</v>
          </cell>
          <cell r="O982" t="str">
            <v>Имеется разработанное ТЭО проекта</v>
          </cell>
          <cell r="P982" t="str">
            <v>Постановление Президента Республики Узбекистан от 22.11.2012 г. №ПП-1856,от 17.11.2014 г. №ПП-2264</v>
          </cell>
        </row>
        <row r="983">
          <cell r="E983" t="str">
            <v>собственные средства</v>
          </cell>
          <cell r="F983">
            <v>1.5</v>
          </cell>
          <cell r="G983">
            <v>1.5</v>
          </cell>
          <cell r="H983">
            <v>1.5</v>
          </cell>
        </row>
        <row r="984">
          <cell r="E984" t="str">
            <v>кредиты коммерческих банков</v>
          </cell>
          <cell r="F984">
            <v>3.5</v>
          </cell>
          <cell r="G984">
            <v>3.5</v>
          </cell>
          <cell r="H984">
            <v>3.5</v>
          </cell>
        </row>
        <row r="985">
          <cell r="A985" t="str">
            <v>Организация ткацкого производства на базе ООО "Шовот текстиль", Хорезмская область, (СП ООО "Узтекс-Шовот")</v>
          </cell>
          <cell r="B985" t="str">
            <v>7,5 тыс.тн пряжи</v>
          </cell>
          <cell r="C985" t="str">
            <v>2014-2016 гг.</v>
          </cell>
          <cell r="D985" t="str">
            <v>Свис Кепитал (Швейцария)</v>
          </cell>
          <cell r="E985" t="str">
            <v>Всего</v>
          </cell>
          <cell r="F985">
            <v>40</v>
          </cell>
          <cell r="G985">
            <v>4</v>
          </cell>
          <cell r="H985">
            <v>4</v>
          </cell>
          <cell r="O985" t="str">
            <v>Имеется разработанное ТЭО проекта</v>
          </cell>
          <cell r="P985" t="str">
            <v>Постановление Президента Республики Узбекистан от 15.12.2010 г. №ПП-1442,от 17.11.2014 г. №ПП-2264</v>
          </cell>
        </row>
        <row r="986">
          <cell r="E986" t="str">
            <v>собственные средства</v>
          </cell>
          <cell r="F986">
            <v>10</v>
          </cell>
          <cell r="G986">
            <v>2</v>
          </cell>
          <cell r="H986">
            <v>2</v>
          </cell>
        </row>
        <row r="987">
          <cell r="E987" t="str">
            <v>кредиты коммерческих банков</v>
          </cell>
          <cell r="F987">
            <v>15</v>
          </cell>
        </row>
        <row r="988">
          <cell r="E988" t="str">
            <v>прямые иностранные инвестиции и кредиты</v>
          </cell>
          <cell r="F988">
            <v>15</v>
          </cell>
          <cell r="G988">
            <v>2</v>
          </cell>
          <cell r="H988">
            <v>2</v>
          </cell>
        </row>
        <row r="989">
          <cell r="A989" t="str">
            <v>Организации швейного производства в Букинском районе Ташкентской области ("ЯнгОне", Корея)</v>
          </cell>
          <cell r="B989" t="str">
            <v>5,0 млн.шт. верхней одежды, 2 тыс. тонн смесового полотна</v>
          </cell>
          <cell r="C989" t="str">
            <v>2014-2016 гг.</v>
          </cell>
          <cell r="D989" t="str">
            <v>Компания "Young One" (Корея)</v>
          </cell>
          <cell r="E989" t="str">
            <v>Всего</v>
          </cell>
          <cell r="F989">
            <v>8</v>
          </cell>
          <cell r="G989">
            <v>8</v>
          </cell>
          <cell r="H989">
            <v>5</v>
          </cell>
          <cell r="I989">
            <v>3</v>
          </cell>
          <cell r="O989" t="str">
            <v>ТЭО проекта на стадии разработки</v>
          </cell>
          <cell r="P989" t="str">
            <v>ПП-2000 от 12.07.2013г.</v>
          </cell>
        </row>
        <row r="990">
          <cell r="E990" t="str">
            <v>прямые иностранные инвестиции и кредиты</v>
          </cell>
          <cell r="F990">
            <v>8</v>
          </cell>
          <cell r="G990">
            <v>8</v>
          </cell>
          <cell r="H990">
            <v>5</v>
          </cell>
          <cell r="I990">
            <v>3</v>
          </cell>
        </row>
        <row r="991">
          <cell r="A991" t="str">
            <v>Создание производства готовых изделий компании "Янгуан" на базе незавершенного строительства в г.Бука</v>
          </cell>
          <cell r="B991" t="str">
            <v>1,5 млн.шт. готовых изделий</v>
          </cell>
          <cell r="C991" t="str">
            <v>2015-2017 гг.</v>
          </cell>
          <cell r="D991" t="str">
            <v>Компания "Young One" (Корея)</v>
          </cell>
          <cell r="E991" t="str">
            <v>Всего</v>
          </cell>
          <cell r="F991">
            <v>6</v>
          </cell>
          <cell r="G991">
            <v>6</v>
          </cell>
          <cell r="H991">
            <v>3</v>
          </cell>
          <cell r="I991">
            <v>2</v>
          </cell>
          <cell r="J991">
            <v>1</v>
          </cell>
          <cell r="O991" t="str">
            <v>ТЭО проекта на стадии разработки</v>
          </cell>
          <cell r="P991" t="str">
            <v>Постановление Президента Республики Узбекистан от 25.06.2014 г. №ПП-2192,от 17.11.2014 г. №ПП-2264</v>
          </cell>
        </row>
        <row r="992">
          <cell r="E992" t="str">
            <v>прямые иностранные инвестиции и кредиты</v>
          </cell>
          <cell r="F992">
            <v>6</v>
          </cell>
          <cell r="G992">
            <v>6</v>
          </cell>
          <cell r="H992">
            <v>3</v>
          </cell>
          <cell r="I992">
            <v>2</v>
          </cell>
          <cell r="J992">
            <v>1</v>
          </cell>
        </row>
        <row r="993">
          <cell r="A993" t="str">
            <v>Создание комплекса компании "Янгуан" в г.Ташкент (регионального офиса и демонстрационной площадки)</v>
          </cell>
          <cell r="E993" t="str">
            <v>Всего</v>
          </cell>
          <cell r="F993">
            <v>10</v>
          </cell>
          <cell r="G993">
            <v>10</v>
          </cell>
          <cell r="H993">
            <v>1</v>
          </cell>
          <cell r="I993">
            <v>5</v>
          </cell>
          <cell r="J993">
            <v>4</v>
          </cell>
          <cell r="O993" t="str">
            <v>ТЭО проекта на стадии разработки</v>
          </cell>
          <cell r="P993" t="str">
            <v>Постановление Президента Республики Узбекистан от 25.06.2014 г. №ПП-2192,от 17.11.2014 г. №ПП-2264</v>
          </cell>
        </row>
        <row r="994">
          <cell r="E994" t="str">
            <v>прямые иностранные инвестиции и кредиты</v>
          </cell>
          <cell r="F994">
            <v>10</v>
          </cell>
          <cell r="G994">
            <v>10</v>
          </cell>
          <cell r="H994">
            <v>1</v>
          </cell>
          <cell r="I994">
            <v>5</v>
          </cell>
          <cell r="J994">
            <v>4</v>
          </cell>
        </row>
        <row r="995">
          <cell r="A995" t="str">
            <v>Организация прядильного производства в Учкурганском районе СП "Учкурган текстиль", Наманганской области</v>
          </cell>
          <cell r="B995" t="str">
            <v>5,5 тыс.тн пряжи</v>
          </cell>
          <cell r="C995" t="str">
            <v>2015-2016 гг.</v>
          </cell>
          <cell r="D995" t="str">
            <v>Свис Кепитал (Швейцария)</v>
          </cell>
          <cell r="E995" t="str">
            <v>Всего</v>
          </cell>
          <cell r="F995">
            <v>25</v>
          </cell>
          <cell r="G995">
            <v>25</v>
          </cell>
          <cell r="H995">
            <v>20</v>
          </cell>
          <cell r="I995">
            <v>5</v>
          </cell>
          <cell r="O995" t="str">
            <v>ТЭО проекта на стадии разработки</v>
          </cell>
          <cell r="P995" t="str">
            <v>Постановления Президента Республики Узбекистан от 17.11.2014 г. №ПП-2264Протокол КМ №231 от 4.08.2013</v>
          </cell>
        </row>
        <row r="996">
          <cell r="E996" t="str">
            <v>собственные средства</v>
          </cell>
          <cell r="F996">
            <v>5</v>
          </cell>
          <cell r="G996">
            <v>5</v>
          </cell>
          <cell r="H996">
            <v>5</v>
          </cell>
        </row>
        <row r="997">
          <cell r="E997" t="str">
            <v>кредиты коммерческих банков</v>
          </cell>
          <cell r="F997">
            <v>15</v>
          </cell>
          <cell r="G997">
            <v>15</v>
          </cell>
          <cell r="H997">
            <v>10</v>
          </cell>
          <cell r="I997">
            <v>5</v>
          </cell>
        </row>
        <row r="998">
          <cell r="E998" t="str">
            <v>прямые иностранные инвестиции и кредиты</v>
          </cell>
          <cell r="F998">
            <v>5</v>
          </cell>
          <cell r="G998">
            <v>5</v>
          </cell>
          <cell r="H998">
            <v>5</v>
          </cell>
        </row>
        <row r="999">
          <cell r="A999" t="str">
            <v>Создание текстильного производства в Шурчинском районе (ООО "Мумин текстиль" , Муборак ГПЗ)</v>
          </cell>
          <cell r="B999" t="str">
            <v>3,5 тыс. тн. пряжи</v>
          </cell>
          <cell r="C999" t="str">
            <v>2014-2016 гг.</v>
          </cell>
          <cell r="D999" t="str">
            <v>не требуется</v>
          </cell>
          <cell r="E999" t="str">
            <v>Всего</v>
          </cell>
          <cell r="F999">
            <v>8</v>
          </cell>
          <cell r="G999">
            <v>8</v>
          </cell>
          <cell r="H999">
            <v>4</v>
          </cell>
          <cell r="I999">
            <v>4</v>
          </cell>
          <cell r="O999" t="str">
            <v>Имеется разработанное ТЭО проекта</v>
          </cell>
          <cell r="P999" t="str">
            <v>Постановления Президента Республики Узбекистан от 17.11.2014 г. №ПП-2264ПП-1961 от 30.04.2013г.</v>
          </cell>
        </row>
        <row r="1000">
          <cell r="E1000" t="str">
            <v>собственные средства</v>
          </cell>
          <cell r="F1000">
            <v>1.5</v>
          </cell>
          <cell r="G1000">
            <v>1.5</v>
          </cell>
          <cell r="H1000">
            <v>0.5</v>
          </cell>
          <cell r="I1000">
            <v>1</v>
          </cell>
        </row>
        <row r="1001">
          <cell r="E1001" t="str">
            <v>кредиты коммерческих банков</v>
          </cell>
          <cell r="F1001">
            <v>6.5</v>
          </cell>
          <cell r="G1001">
            <v>6.5</v>
          </cell>
          <cell r="H1001">
            <v>3.5</v>
          </cell>
          <cell r="I1001">
            <v>3</v>
          </cell>
        </row>
        <row r="1002">
          <cell r="A1002" t="str">
            <v>Организация текстильного комплекса в Каршинском районе компанией "ЛТ Текстиль" (1 этап)</v>
          </cell>
          <cell r="B1002" t="str">
            <v>22 тыс.тн. смесовой пряжи10 тыс.кв.м. смесовых тканей</v>
          </cell>
          <cell r="C1002" t="str">
            <v>2015-2017гг.</v>
          </cell>
          <cell r="D1002" t="str">
            <v>Компания "LT Textile" (Нидерланды)</v>
          </cell>
          <cell r="E1002" t="str">
            <v>Всего</v>
          </cell>
          <cell r="F1002">
            <v>92</v>
          </cell>
          <cell r="G1002">
            <v>92</v>
          </cell>
          <cell r="H1002">
            <v>51</v>
          </cell>
          <cell r="I1002">
            <v>41</v>
          </cell>
          <cell r="O1002" t="str">
            <v>Имеется разработанное ТЭО проекта</v>
          </cell>
          <cell r="P1002" t="str">
            <v>Постановления Президента Республики Узбекистан от 17.11.2014 г. №ПП-2264№ ПП-2017 от 2.08.2013г.</v>
          </cell>
        </row>
        <row r="1003">
          <cell r="E1003" t="str">
            <v>прямые иностранные инвестиции и кредиты</v>
          </cell>
          <cell r="F1003">
            <v>92</v>
          </cell>
          <cell r="G1003">
            <v>92</v>
          </cell>
          <cell r="H1003">
            <v>51</v>
          </cell>
          <cell r="I1003">
            <v>41</v>
          </cell>
        </row>
        <row r="1004">
          <cell r="A1004" t="str">
            <v>Организация прядильного производства на базе ОАО "Китоб ип-йигирув", Кашкадарьинская область (1-этап)</v>
          </cell>
          <cell r="B1004" t="str">
            <v>3,0 тыс.тн пряжи</v>
          </cell>
          <cell r="C1004" t="str">
            <v>2014-2015 гг.</v>
          </cell>
          <cell r="D1004" t="str">
            <v>не требуется</v>
          </cell>
          <cell r="E1004" t="str">
            <v>Всего</v>
          </cell>
          <cell r="F1004">
            <v>4</v>
          </cell>
          <cell r="G1004">
            <v>2</v>
          </cell>
          <cell r="H1004">
            <v>2</v>
          </cell>
          <cell r="O1004" t="str">
            <v>Имеется разработанное ТЭО проекта</v>
          </cell>
          <cell r="P1004" t="str">
            <v>Постановления Президента Республики Узбекистан от 17.11.2014 г. №ПП-2264№ ПП-2017 от 2.08.2013г.</v>
          </cell>
        </row>
        <row r="1005">
          <cell r="E1005" t="str">
            <v>собственные средства</v>
          </cell>
          <cell r="F1005">
            <v>1.2</v>
          </cell>
          <cell r="G1005">
            <v>0</v>
          </cell>
          <cell r="H1005">
            <v>0</v>
          </cell>
        </row>
        <row r="1006">
          <cell r="E1006" t="str">
            <v>кредиты коммерческих банков</v>
          </cell>
          <cell r="F1006">
            <v>2.8</v>
          </cell>
          <cell r="G1006">
            <v>2</v>
          </cell>
          <cell r="H1006">
            <v>2</v>
          </cell>
        </row>
        <row r="1007">
          <cell r="A1007" t="str">
            <v>Организация прядильного производства на базе Чимбайского хлопзавода, Республика Каракалпакстан</v>
          </cell>
          <cell r="B1007" t="str">
            <v>18,0 тыс.тн пряжи,5,0 млн.кв.м. тканей,1,5 млн.шт. изд.</v>
          </cell>
          <cell r="C1007" t="str">
            <v>2014-2016 гг.</v>
          </cell>
          <cell r="D1007" t="str">
            <v>не требуется</v>
          </cell>
          <cell r="E1007" t="str">
            <v>Всего</v>
          </cell>
          <cell r="F1007">
            <v>10</v>
          </cell>
          <cell r="G1007">
            <v>7</v>
          </cell>
          <cell r="H1007">
            <v>6</v>
          </cell>
          <cell r="I1007">
            <v>1</v>
          </cell>
          <cell r="O1007" t="str">
            <v>Имеется разработанное ТЭО проекта</v>
          </cell>
          <cell r="P1007" t="str">
            <v>Постановления Президента Республики Узбекистан от 17.11.2014 г. №ПП-2264Протокол КМ РУз от 04.08.2013 г. №231</v>
          </cell>
        </row>
        <row r="1008">
          <cell r="E1008" t="str">
            <v>собственные средства</v>
          </cell>
          <cell r="F1008">
            <v>3.6</v>
          </cell>
          <cell r="G1008">
            <v>2.2000000000000002</v>
          </cell>
          <cell r="H1008">
            <v>2.2000000000000002</v>
          </cell>
          <cell r="I1008">
            <v>0</v>
          </cell>
        </row>
        <row r="1009">
          <cell r="E1009" t="str">
            <v>кредиты коммерческих банков</v>
          </cell>
          <cell r="F1009">
            <v>6.4</v>
          </cell>
          <cell r="G1009">
            <v>4.8</v>
          </cell>
          <cell r="H1009">
            <v>3.8</v>
          </cell>
          <cell r="I1009">
            <v>1</v>
          </cell>
        </row>
        <row r="1010">
          <cell r="A1010" t="str">
            <v>Организация производства х/б пряжи на ООО «Помук текстиль»</v>
          </cell>
          <cell r="B1010" t="str">
            <v>2,0 тыс.тн пряжи</v>
          </cell>
          <cell r="C1010" t="str">
            <v>2014-2015 гг.</v>
          </cell>
          <cell r="D1010" t="str">
            <v>не требуется</v>
          </cell>
          <cell r="E1010" t="str">
            <v>Всего</v>
          </cell>
          <cell r="F1010">
            <v>2.6</v>
          </cell>
          <cell r="G1010">
            <v>2.6</v>
          </cell>
          <cell r="H1010">
            <v>2.6</v>
          </cell>
          <cell r="I1010">
            <v>0</v>
          </cell>
          <cell r="O1010" t="str">
            <v>Имеется разработанное ТЭО проекта</v>
          </cell>
          <cell r="P1010" t="str">
            <v>Протокол КМ РУз от 04.08.2013 г. №231</v>
          </cell>
        </row>
        <row r="1011">
          <cell r="E1011" t="str">
            <v>собственные средства</v>
          </cell>
          <cell r="F1011">
            <v>0.8</v>
          </cell>
          <cell r="G1011">
            <v>0.8</v>
          </cell>
          <cell r="H1011">
            <v>0.8</v>
          </cell>
        </row>
        <row r="1012">
          <cell r="E1012" t="str">
            <v>кредиты коммерческих банков</v>
          </cell>
          <cell r="F1012">
            <v>1.8</v>
          </cell>
          <cell r="G1012">
            <v>1.8</v>
          </cell>
          <cell r="H1012">
            <v>1.8</v>
          </cell>
        </row>
        <row r="1013">
          <cell r="A1013" t="str">
            <v>Организация прядильного и ткацкого производств на базе ООО "Окдарья текстиль" по выпуску роторной пряжи и тканей</v>
          </cell>
          <cell r="B1013" t="str">
            <v>1,8 тыс.тн пряжи,1,6 млн.кв.м. тканей</v>
          </cell>
          <cell r="C1013" t="str">
            <v>2015-2016 гг.</v>
          </cell>
          <cell r="D1013" t="str">
            <v>не требуется</v>
          </cell>
          <cell r="E1013" t="str">
            <v>Всего</v>
          </cell>
          <cell r="F1013">
            <v>11.3</v>
          </cell>
          <cell r="G1013">
            <v>11.3</v>
          </cell>
          <cell r="H1013">
            <v>0</v>
          </cell>
          <cell r="I1013">
            <v>8.3000000000000007</v>
          </cell>
          <cell r="J1013">
            <v>3</v>
          </cell>
          <cell r="O1013" t="str">
            <v>Имеется разработанное ТЭО проекта</v>
          </cell>
          <cell r="P1013" t="str">
            <v>Протокол КМ РУз от 04.08.2013 г. №231</v>
          </cell>
        </row>
        <row r="1014">
          <cell r="E1014" t="str">
            <v>собственные средства</v>
          </cell>
          <cell r="F1014">
            <v>2.2999999999999998</v>
          </cell>
          <cell r="G1014">
            <v>2.2999999999999998</v>
          </cell>
          <cell r="I1014">
            <v>2.2999999999999998</v>
          </cell>
        </row>
        <row r="1015">
          <cell r="E1015" t="str">
            <v>кредиты коммерческих банков</v>
          </cell>
          <cell r="F1015">
            <v>9</v>
          </cell>
          <cell r="G1015">
            <v>9</v>
          </cell>
          <cell r="I1015">
            <v>6</v>
          </cell>
          <cell r="J1015">
            <v>3</v>
          </cell>
        </row>
        <row r="1016">
          <cell r="A1016" t="str">
            <v>Организация прядильного  производства на ООО "Метин текстиль" по выпуску роторной пряжи</v>
          </cell>
          <cell r="B1016" t="str">
            <v>2,8 тыс.тн пряжи</v>
          </cell>
          <cell r="C1016" t="str">
            <v>2014-2015 гг.</v>
          </cell>
          <cell r="D1016" t="str">
            <v>не требуется</v>
          </cell>
          <cell r="E1016" t="str">
            <v>Всего</v>
          </cell>
          <cell r="F1016">
            <v>4.5</v>
          </cell>
          <cell r="G1016">
            <v>4.5</v>
          </cell>
          <cell r="H1016">
            <v>0</v>
          </cell>
          <cell r="I1016">
            <v>4.5</v>
          </cell>
          <cell r="O1016" t="str">
            <v>Имеется разработанное ТЭО проекта</v>
          </cell>
          <cell r="P1016" t="str">
            <v>Протокол КМ РУз от 04.08.2013 г. №231</v>
          </cell>
        </row>
        <row r="1017">
          <cell r="E1017" t="str">
            <v>собственные средства</v>
          </cell>
          <cell r="F1017">
            <v>1</v>
          </cell>
          <cell r="G1017">
            <v>1</v>
          </cell>
          <cell r="I1017">
            <v>1</v>
          </cell>
        </row>
        <row r="1018">
          <cell r="E1018" t="str">
            <v>кредиты коммерческих банков</v>
          </cell>
          <cell r="F1018">
            <v>3.5</v>
          </cell>
          <cell r="G1018">
            <v>3.5</v>
          </cell>
          <cell r="I1018">
            <v>3.5</v>
          </cell>
        </row>
        <row r="1019">
          <cell r="A1019" t="str">
            <v xml:space="preserve">Расширение и модернизация действующего производства «Шиндон Спиннинг Термез» </v>
          </cell>
          <cell r="B1019" t="str">
            <v>45,0 млн.шт.</v>
          </cell>
          <cell r="C1019" t="str">
            <v>2014-2015 гг.</v>
          </cell>
          <cell r="D1019" t="str">
            <v>"Шиндонг Спиннинг" (Корея)</v>
          </cell>
          <cell r="E1019" t="str">
            <v>Всего</v>
          </cell>
          <cell r="F1019">
            <v>5</v>
          </cell>
          <cell r="G1019">
            <v>0.5</v>
          </cell>
          <cell r="H1019">
            <v>0.5</v>
          </cell>
          <cell r="I1019">
            <v>0</v>
          </cell>
          <cell r="O1019" t="str">
            <v>Имеется разработанное ТЭО проекта</v>
          </cell>
          <cell r="P1019" t="str">
            <v>Постановления Президента Республики Узбекистан от 17.11.2014 г. №ПП-2264</v>
          </cell>
        </row>
        <row r="1020">
          <cell r="E1020" t="str">
            <v>прямые иностранные инвестиции и кредиты</v>
          </cell>
          <cell r="F1020">
            <v>5</v>
          </cell>
          <cell r="G1020">
            <v>0.5</v>
          </cell>
          <cell r="H1020">
            <v>0.5</v>
          </cell>
        </row>
        <row r="1021">
          <cell r="A1021" t="str">
            <v>Организация прядильного и ткацкого производства на базе ООО "Экспо колор принт текс"</v>
          </cell>
          <cell r="B1021" t="str">
            <v>3,6 тыс.тн пряжи</v>
          </cell>
          <cell r="C1021" t="str">
            <v>2014-2015 гг.</v>
          </cell>
          <cell r="D1021" t="str">
            <v>не требуется</v>
          </cell>
          <cell r="E1021" t="str">
            <v>Всего</v>
          </cell>
          <cell r="F1021">
            <v>5.5</v>
          </cell>
          <cell r="G1021">
            <v>5.5</v>
          </cell>
          <cell r="H1021">
            <v>0</v>
          </cell>
          <cell r="I1021">
            <v>5.5</v>
          </cell>
          <cell r="O1021" t="str">
            <v>Имеется разработанное ТЭО проекта</v>
          </cell>
          <cell r="P1021" t="str">
            <v>Протокол КМ РУз от 04.08.2013 г. №231</v>
          </cell>
        </row>
        <row r="1022">
          <cell r="E1022" t="str">
            <v>собственные средства</v>
          </cell>
          <cell r="F1022">
            <v>1.5</v>
          </cell>
          <cell r="G1022">
            <v>1.5</v>
          </cell>
          <cell r="I1022">
            <v>1.5</v>
          </cell>
        </row>
        <row r="1023">
          <cell r="E1023" t="str">
            <v>кредиты коммерческих банков</v>
          </cell>
          <cell r="F1023">
            <v>4</v>
          </cell>
          <cell r="G1023">
            <v>4</v>
          </cell>
          <cell r="I1023">
            <v>4</v>
          </cell>
        </row>
        <row r="1024">
          <cell r="A1024" t="str">
            <v>Организация прядильного производства на базе ООО "Хоразм Гиламлари"</v>
          </cell>
          <cell r="B1024" t="str">
            <v>5,0 тыс.тн пряжи</v>
          </cell>
          <cell r="C1024" t="str">
            <v>2014-2015 гг.</v>
          </cell>
          <cell r="D1024" t="str">
            <v>не требуется</v>
          </cell>
          <cell r="E1024" t="str">
            <v>Всего</v>
          </cell>
          <cell r="F1024">
            <v>3.3</v>
          </cell>
          <cell r="G1024">
            <v>3.3</v>
          </cell>
          <cell r="H1024">
            <v>0</v>
          </cell>
          <cell r="I1024">
            <v>3.3</v>
          </cell>
          <cell r="O1024" t="str">
            <v>Имеется разработанное ТЭО проекта</v>
          </cell>
          <cell r="P1024" t="str">
            <v>Протокол КМ РУз от 04.08.2013 г. №231</v>
          </cell>
        </row>
        <row r="1025">
          <cell r="E1025" t="str">
            <v>собственные средства</v>
          </cell>
          <cell r="F1025">
            <v>0.3</v>
          </cell>
          <cell r="G1025">
            <v>0.3</v>
          </cell>
          <cell r="I1025">
            <v>0.3</v>
          </cell>
        </row>
        <row r="1026">
          <cell r="E1026" t="str">
            <v>кредиты коммерческих банков</v>
          </cell>
          <cell r="F1026">
            <v>3</v>
          </cell>
          <cell r="G1026">
            <v>3</v>
          </cell>
          <cell r="I1026">
            <v>3</v>
          </cell>
        </row>
        <row r="1027">
          <cell r="A1027" t="str">
            <v>Организация прядильного производства в Аккурганском районе ООО "Максим Гольд Текс"</v>
          </cell>
          <cell r="B1027" t="str">
            <v>4,3 тыс.тн пряжи</v>
          </cell>
          <cell r="C1027" t="str">
            <v>2014-2015 гг.</v>
          </cell>
          <cell r="D1027" t="str">
            <v>не требуется</v>
          </cell>
          <cell r="E1027" t="str">
            <v>Всего</v>
          </cell>
          <cell r="F1027">
            <v>15</v>
          </cell>
          <cell r="G1027">
            <v>12</v>
          </cell>
          <cell r="H1027">
            <v>0</v>
          </cell>
          <cell r="I1027">
            <v>8</v>
          </cell>
          <cell r="J1027">
            <v>4</v>
          </cell>
          <cell r="O1027" t="str">
            <v>Имеется разработанное ТЭО проекта</v>
          </cell>
          <cell r="P1027" t="str">
            <v>Протокол КМ РУз от 04.08.2013 г. №231</v>
          </cell>
        </row>
        <row r="1028">
          <cell r="E1028" t="str">
            <v>собственные средства</v>
          </cell>
          <cell r="F1028">
            <v>8</v>
          </cell>
          <cell r="G1028">
            <v>7</v>
          </cell>
          <cell r="I1028">
            <v>3</v>
          </cell>
          <cell r="J1028">
            <v>4</v>
          </cell>
        </row>
        <row r="1029">
          <cell r="E1029" t="str">
            <v>кредиты коммерческих банков</v>
          </cell>
          <cell r="F1029">
            <v>7</v>
          </cell>
          <cell r="G1029">
            <v>5</v>
          </cell>
          <cell r="I1029">
            <v>5</v>
          </cell>
        </row>
        <row r="1030">
          <cell r="A1030" t="str">
            <v>Организация текстильного комплекса по выпуску швейно-трикотажных изделий (прядение, вязание, крашение и швейное) ООО "Мангит трикотаж"</v>
          </cell>
          <cell r="B1030" t="str">
            <v>8,5 млн.шт. трикот. изд.</v>
          </cell>
          <cell r="C1030" t="str">
            <v>2015-2017 гг.</v>
          </cell>
          <cell r="D1030" t="str">
            <v>не требуется</v>
          </cell>
          <cell r="E1030" t="str">
            <v>Всего</v>
          </cell>
          <cell r="F1030">
            <v>2.5</v>
          </cell>
          <cell r="G1030">
            <v>2.5</v>
          </cell>
          <cell r="H1030">
            <v>0</v>
          </cell>
          <cell r="I1030">
            <v>1</v>
          </cell>
          <cell r="J1030">
            <v>1.5</v>
          </cell>
          <cell r="O1030" t="str">
            <v>Имеется разработанное ТЭО проекта</v>
          </cell>
          <cell r="P1030" t="str">
            <v>Протокол КМ РУз от 13.09.2013 г. №70</v>
          </cell>
        </row>
        <row r="1031">
          <cell r="E1031" t="str">
            <v>собственные средства</v>
          </cell>
          <cell r="F1031">
            <v>1</v>
          </cell>
          <cell r="G1031">
            <v>1</v>
          </cell>
          <cell r="I1031">
            <v>1</v>
          </cell>
        </row>
        <row r="1032">
          <cell r="E1032" t="str">
            <v>кредиты коммерческих банков</v>
          </cell>
          <cell r="F1032">
            <v>1.5</v>
          </cell>
          <cell r="G1032">
            <v>1.5</v>
          </cell>
          <cell r="J1032">
            <v>1.5</v>
          </cell>
        </row>
        <row r="1033">
          <cell r="A1033" t="str">
            <v>Организация производства джинсовых тканей ООО "Жайхун Дарья текстиль"</v>
          </cell>
          <cell r="B1033" t="str">
            <v>5,0 тыс.тн пряжи, 5,5 млн.кв.м. тканей,1,4 млн.шт.изд.</v>
          </cell>
          <cell r="C1033" t="str">
            <v>2016-2018 гг.</v>
          </cell>
          <cell r="D1033" t="str">
            <v>не требуется</v>
          </cell>
          <cell r="E1033" t="str">
            <v>Всего</v>
          </cell>
          <cell r="F1033">
            <v>12.899999999999999</v>
          </cell>
          <cell r="G1033">
            <v>12.899999999999999</v>
          </cell>
          <cell r="H1033">
            <v>0</v>
          </cell>
          <cell r="I1033">
            <v>2</v>
          </cell>
          <cell r="J1033">
            <v>6.9</v>
          </cell>
          <cell r="K1033">
            <v>4</v>
          </cell>
          <cell r="O1033" t="str">
            <v>Имеется разработанное ТЭО проекта</v>
          </cell>
          <cell r="P1033" t="str">
            <v>Протокол КМ РУз от 13.09.2013 г. №70</v>
          </cell>
        </row>
        <row r="1034">
          <cell r="E1034" t="str">
            <v>собственные средства</v>
          </cell>
          <cell r="F1034">
            <v>3.7</v>
          </cell>
          <cell r="G1034">
            <v>3.7</v>
          </cell>
          <cell r="I1034">
            <v>2</v>
          </cell>
          <cell r="J1034">
            <v>1.7</v>
          </cell>
        </row>
        <row r="1035">
          <cell r="E1035" t="str">
            <v>кредиты коммерческих банков</v>
          </cell>
          <cell r="F1035">
            <v>9.1999999999999993</v>
          </cell>
          <cell r="G1035">
            <v>9.1999999999999993</v>
          </cell>
          <cell r="J1035">
            <v>5.2</v>
          </cell>
          <cell r="K1035">
            <v>4</v>
          </cell>
        </row>
        <row r="1036">
          <cell r="A1036" t="str">
            <v>Организация текстильного комплекса по выпуску готовых изделий (прядение, ткачество и швейное производство) на базе Турткульского хлопзавода</v>
          </cell>
          <cell r="B1036" t="str">
            <v>3,2 тыс.тн пряжи, 3,2 млн.кв.м. тканей,3,2 млн.шт.изд.</v>
          </cell>
          <cell r="C1036" t="str">
            <v>2016-2018 гг.</v>
          </cell>
          <cell r="D1036" t="str">
            <v>не требуется</v>
          </cell>
          <cell r="E1036" t="str">
            <v>Всего</v>
          </cell>
          <cell r="F1036">
            <v>10</v>
          </cell>
          <cell r="G1036">
            <v>10</v>
          </cell>
          <cell r="H1036">
            <v>0</v>
          </cell>
          <cell r="I1036">
            <v>6.2</v>
          </cell>
          <cell r="J1036">
            <v>2</v>
          </cell>
          <cell r="K1036">
            <v>1.8</v>
          </cell>
          <cell r="O1036" t="str">
            <v>ТЭО проекта на стадии разработки</v>
          </cell>
          <cell r="P1036" t="str">
            <v>Протокол КМ РУз от 13.09.2013 г. №70</v>
          </cell>
        </row>
        <row r="1037">
          <cell r="E1037" t="str">
            <v>собственные средства</v>
          </cell>
          <cell r="F1037">
            <v>3.2</v>
          </cell>
          <cell r="G1037">
            <v>3.2</v>
          </cell>
          <cell r="I1037">
            <v>1.2</v>
          </cell>
          <cell r="J1037">
            <v>1</v>
          </cell>
          <cell r="K1037">
            <v>1</v>
          </cell>
        </row>
        <row r="1038">
          <cell r="E1038" t="str">
            <v>кредиты коммерческих банков</v>
          </cell>
          <cell r="F1038">
            <v>6.8</v>
          </cell>
          <cell r="G1038">
            <v>6.8</v>
          </cell>
          <cell r="I1038">
            <v>5</v>
          </cell>
          <cell r="J1038">
            <v>1</v>
          </cell>
          <cell r="K1038">
            <v>0.8</v>
          </cell>
        </row>
        <row r="1039">
          <cell r="A1039" t="str">
            <v>Организация производства х/б тканей ООО“Элит Стар текстиль”</v>
          </cell>
          <cell r="B1039" t="str">
            <v>22,5 млн.кв.м. тканей</v>
          </cell>
          <cell r="C1039" t="str">
            <v>2017-2018 гг.</v>
          </cell>
          <cell r="D1039" t="str">
            <v>не требуется</v>
          </cell>
          <cell r="E1039" t="str">
            <v>Всего</v>
          </cell>
          <cell r="F1039">
            <v>7</v>
          </cell>
          <cell r="G1039">
            <v>7</v>
          </cell>
          <cell r="H1039">
            <v>0</v>
          </cell>
          <cell r="I1039">
            <v>0</v>
          </cell>
          <cell r="J1039">
            <v>4</v>
          </cell>
          <cell r="K1039">
            <v>3</v>
          </cell>
          <cell r="O1039" t="str">
            <v>Имеется разработанное ТЭО проекта</v>
          </cell>
          <cell r="P1039" t="str">
            <v>Протокол КМ РУз от 04.08.2013 г. №231</v>
          </cell>
        </row>
        <row r="1040">
          <cell r="E1040" t="str">
            <v>кредиты коммерческих банков</v>
          </cell>
          <cell r="F1040">
            <v>7</v>
          </cell>
          <cell r="G1040">
            <v>7</v>
          </cell>
          <cell r="J1040">
            <v>4</v>
          </cell>
          <cell r="K1040">
            <v>3</v>
          </cell>
        </row>
        <row r="1041">
          <cell r="A1041" t="str">
            <v>Организация производства х/б тканей ООО “Амударе текстиль”</v>
          </cell>
          <cell r="B1041" t="str">
            <v>5,2 млн.кв.м. тканей</v>
          </cell>
          <cell r="C1041" t="str">
            <v>2016-2017 гг.</v>
          </cell>
          <cell r="D1041" t="str">
            <v>не требуется</v>
          </cell>
          <cell r="E1041" t="str">
            <v>Всего</v>
          </cell>
          <cell r="F1041">
            <v>6.5</v>
          </cell>
          <cell r="G1041">
            <v>6.5</v>
          </cell>
          <cell r="H1041">
            <v>0</v>
          </cell>
          <cell r="I1041">
            <v>5.5</v>
          </cell>
          <cell r="J1041">
            <v>1</v>
          </cell>
          <cell r="O1041" t="str">
            <v>Имеется разработанное ТЭО проекта</v>
          </cell>
          <cell r="P1041" t="str">
            <v>Протокол КМ РУз от 04.08.2013 г. №231</v>
          </cell>
        </row>
        <row r="1042">
          <cell r="E1042" t="str">
            <v>собственные средства</v>
          </cell>
          <cell r="F1042">
            <v>2.5</v>
          </cell>
          <cell r="G1042">
            <v>2.5</v>
          </cell>
          <cell r="I1042">
            <v>2.5</v>
          </cell>
        </row>
        <row r="1043">
          <cell r="E1043" t="str">
            <v>кредиты коммерческих банков</v>
          </cell>
          <cell r="F1043">
            <v>4</v>
          </cell>
          <cell r="G1043">
            <v>4</v>
          </cell>
          <cell r="I1043">
            <v>3</v>
          </cell>
          <cell r="J1043">
            <v>1</v>
          </cell>
        </row>
        <row r="1044">
          <cell r="A1044" t="str">
            <v>Организация текстильного комплекса по выпуску х/б пряжи, джинсовых тканей и готовые швейные изделия ООО "Global national textile"</v>
          </cell>
          <cell r="B1044" t="str">
            <v>2,0 тыс.тн.х/б пряжи</v>
          </cell>
          <cell r="C1044" t="str">
            <v>2016-2017 гг.</v>
          </cell>
          <cell r="D1044" t="str">
            <v>не требуется</v>
          </cell>
          <cell r="E1044" t="str">
            <v>Всего</v>
          </cell>
          <cell r="F1044">
            <v>7</v>
          </cell>
          <cell r="G1044">
            <v>7</v>
          </cell>
          <cell r="H1044">
            <v>0</v>
          </cell>
          <cell r="I1044">
            <v>4</v>
          </cell>
          <cell r="J1044">
            <v>3</v>
          </cell>
          <cell r="O1044" t="str">
            <v>ТЭО проекта на стадии разработки</v>
          </cell>
          <cell r="P1044" t="str">
            <v>Протокол КМ РУз от 04.08.2013 г. №231</v>
          </cell>
        </row>
        <row r="1045">
          <cell r="E1045" t="str">
            <v>собственные средства</v>
          </cell>
          <cell r="F1045">
            <v>2</v>
          </cell>
          <cell r="G1045">
            <v>2</v>
          </cell>
          <cell r="I1045">
            <v>1</v>
          </cell>
          <cell r="J1045">
            <v>1</v>
          </cell>
        </row>
        <row r="1046">
          <cell r="E1046" t="str">
            <v>кредиты коммерческих банков</v>
          </cell>
          <cell r="F1046">
            <v>5</v>
          </cell>
          <cell r="G1046">
            <v>5</v>
          </cell>
          <cell r="I1046">
            <v>3</v>
          </cell>
          <cell r="J1046">
            <v>2</v>
          </cell>
        </row>
        <row r="1047">
          <cell r="A1047" t="str">
            <v>Организация прядильного производства на базе бывшего ООО "Турткул Асака текстиль"</v>
          </cell>
          <cell r="B1047" t="str">
            <v>4,0 тыс.тн.х/б пряжи</v>
          </cell>
          <cell r="C1047" t="str">
            <v>2016-2017 гг.</v>
          </cell>
          <cell r="D1047" t="str">
            <v>не требуется</v>
          </cell>
          <cell r="E1047" t="str">
            <v>Всего</v>
          </cell>
          <cell r="F1047">
            <v>7</v>
          </cell>
          <cell r="G1047">
            <v>7</v>
          </cell>
          <cell r="H1047">
            <v>0</v>
          </cell>
          <cell r="I1047">
            <v>5.5</v>
          </cell>
          <cell r="J1047">
            <v>1.5</v>
          </cell>
          <cell r="O1047" t="str">
            <v>Имеется разработанное ТЭО проекта</v>
          </cell>
          <cell r="P1047" t="str">
            <v>Протокол КМ РУз от 04.08.2013 г. №231</v>
          </cell>
        </row>
        <row r="1048">
          <cell r="E1048" t="str">
            <v>собственные средства</v>
          </cell>
          <cell r="F1048">
            <v>7</v>
          </cell>
          <cell r="G1048">
            <v>7</v>
          </cell>
          <cell r="I1048">
            <v>5.5</v>
          </cell>
          <cell r="J1048">
            <v>1.5</v>
          </cell>
        </row>
        <row r="1049">
          <cell r="A1049" t="str">
            <v>Организация текстильного комплекса по выпуску готовых изделий (прядение, ткачество и швейное производство) на базе Элликкалинского хлопзавода</v>
          </cell>
          <cell r="B1049" t="str">
            <v>3,2 тыс.тн пряжи, 3,2 млн.кв.м. тканей,3,0 млн.шт.изд.</v>
          </cell>
          <cell r="C1049" t="str">
            <v>2016-2018 гг.</v>
          </cell>
          <cell r="D1049" t="str">
            <v>не требуется</v>
          </cell>
          <cell r="E1049" t="str">
            <v>Всего</v>
          </cell>
          <cell r="F1049">
            <v>10</v>
          </cell>
          <cell r="G1049">
            <v>10</v>
          </cell>
          <cell r="H1049">
            <v>0</v>
          </cell>
          <cell r="I1049">
            <v>6</v>
          </cell>
          <cell r="J1049">
            <v>2.5999999999999996</v>
          </cell>
          <cell r="K1049">
            <v>1.4</v>
          </cell>
          <cell r="O1049" t="str">
            <v>ТЭО проекта на стадии разработки</v>
          </cell>
          <cell r="P1049" t="str">
            <v>Протокол КМ РУз от 13.09.2013 г. №70</v>
          </cell>
        </row>
        <row r="1050">
          <cell r="E1050" t="str">
            <v>собственные средства</v>
          </cell>
          <cell r="F1050">
            <v>3.2</v>
          </cell>
          <cell r="G1050">
            <v>3.2</v>
          </cell>
          <cell r="I1050">
            <v>2</v>
          </cell>
          <cell r="J1050">
            <v>1.2</v>
          </cell>
        </row>
        <row r="1051">
          <cell r="E1051" t="str">
            <v>кредиты коммерческих банков</v>
          </cell>
          <cell r="F1051">
            <v>6.8</v>
          </cell>
          <cell r="G1051">
            <v>6.8</v>
          </cell>
          <cell r="I1051">
            <v>4</v>
          </cell>
          <cell r="J1051">
            <v>1.4</v>
          </cell>
          <cell r="K1051">
            <v>1.4</v>
          </cell>
        </row>
        <row r="1052">
          <cell r="A1052" t="str">
            <v>Организация текстильного комплекса по выпуску готовых изделий (прядение, ткачество и швейное производство) на базе Кунгратского хлопзавода</v>
          </cell>
          <cell r="B1052" t="str">
            <v>4,2 тыс.тн пряжи, 1,6 млн.кв.м. тканей, 1,8 млн.шт.изд.</v>
          </cell>
          <cell r="C1052" t="str">
            <v>2016-2018 гг.</v>
          </cell>
          <cell r="D1052" t="str">
            <v>не требуется</v>
          </cell>
          <cell r="E1052" t="str">
            <v>Всего</v>
          </cell>
          <cell r="F1052">
            <v>10</v>
          </cell>
          <cell r="G1052">
            <v>10</v>
          </cell>
          <cell r="H1052">
            <v>0</v>
          </cell>
          <cell r="I1052">
            <v>5.2</v>
          </cell>
          <cell r="J1052">
            <v>3.4</v>
          </cell>
          <cell r="K1052">
            <v>1.4</v>
          </cell>
          <cell r="O1052" t="str">
            <v>ТЭО проекта на стадии разработки</v>
          </cell>
          <cell r="P1052" t="str">
            <v>Протокол КМ РУз от 04.08.2013 г. №231</v>
          </cell>
        </row>
        <row r="1053">
          <cell r="E1053" t="str">
            <v>собственные средства</v>
          </cell>
          <cell r="F1053">
            <v>3.2</v>
          </cell>
          <cell r="G1053">
            <v>3.2</v>
          </cell>
          <cell r="I1053">
            <v>1.2</v>
          </cell>
          <cell r="J1053">
            <v>2</v>
          </cell>
        </row>
        <row r="1054">
          <cell r="E1054" t="str">
            <v>кредиты коммерческих банков</v>
          </cell>
          <cell r="F1054">
            <v>6.8</v>
          </cell>
          <cell r="G1054">
            <v>6.8</v>
          </cell>
          <cell r="I1054">
            <v>4</v>
          </cell>
          <cell r="J1054">
            <v>1.4</v>
          </cell>
          <cell r="K1054">
            <v>1.4</v>
          </cell>
        </row>
        <row r="1055">
          <cell r="A1055" t="str">
            <v>Организация текстильного комплекса по выпуску (х/б пряжи,трик.полотна, швейные изделия на базе выкупного П/К корпуса АО "Бухоротекс" ООО "Show Initiative"</v>
          </cell>
          <cell r="B1055" t="str">
            <v>5,0 тыс.тн пряжи, 5,5 млн.кв.м. тканей, 1,4 млн.шт.изд.</v>
          </cell>
          <cell r="C1055" t="str">
            <v>2016-2018 гг.</v>
          </cell>
          <cell r="D1055" t="str">
            <v>не требуется</v>
          </cell>
          <cell r="E1055" t="str">
            <v>Всего</v>
          </cell>
          <cell r="F1055">
            <v>24.5</v>
          </cell>
          <cell r="G1055">
            <v>24.5</v>
          </cell>
          <cell r="H1055">
            <v>0</v>
          </cell>
          <cell r="I1055">
            <v>5</v>
          </cell>
          <cell r="J1055">
            <v>8.6999999999999993</v>
          </cell>
          <cell r="K1055">
            <v>10.8</v>
          </cell>
          <cell r="O1055" t="str">
            <v>Имеется разработанное ТЭО проекта</v>
          </cell>
          <cell r="P1055" t="str">
            <v>ПП РУз от 15.12.2010 г. №ПП-1442</v>
          </cell>
        </row>
        <row r="1056">
          <cell r="E1056" t="str">
            <v>собственные средства</v>
          </cell>
          <cell r="F1056">
            <v>6.8</v>
          </cell>
          <cell r="G1056">
            <v>6.8</v>
          </cell>
          <cell r="I1056">
            <v>2</v>
          </cell>
          <cell r="J1056">
            <v>2</v>
          </cell>
          <cell r="K1056">
            <v>2.8</v>
          </cell>
        </row>
        <row r="1057">
          <cell r="E1057" t="str">
            <v>кредиты коммерческих банков</v>
          </cell>
          <cell r="F1057">
            <v>17.7</v>
          </cell>
          <cell r="G1057">
            <v>17.7</v>
          </cell>
          <cell r="I1057">
            <v>3</v>
          </cell>
          <cell r="J1057">
            <v>6.7</v>
          </cell>
          <cell r="K1057">
            <v>8</v>
          </cell>
        </row>
        <row r="1058">
          <cell r="A1058" t="str">
            <v>Организация прядильного производства на базе СП "Мидатекс"</v>
          </cell>
          <cell r="B1058" t="str">
            <v>2,5 тыс.тн пряжи</v>
          </cell>
          <cell r="C1058" t="str">
            <v>2016-2017 гг.</v>
          </cell>
          <cell r="D1058" t="str">
            <v>не требуется</v>
          </cell>
          <cell r="E1058" t="str">
            <v>Всего</v>
          </cell>
          <cell r="F1058">
            <v>5</v>
          </cell>
          <cell r="G1058">
            <v>5</v>
          </cell>
          <cell r="H1058">
            <v>0</v>
          </cell>
          <cell r="I1058">
            <v>3</v>
          </cell>
          <cell r="J1058">
            <v>2</v>
          </cell>
          <cell r="O1058" t="str">
            <v>ТЭО проекта на стадии разработки</v>
          </cell>
          <cell r="P1058" t="str">
            <v>Протокол КМ РУз от 04.08.2013 г. №231</v>
          </cell>
        </row>
        <row r="1059">
          <cell r="E1059" t="str">
            <v>собственные средства</v>
          </cell>
          <cell r="F1059">
            <v>1</v>
          </cell>
          <cell r="G1059">
            <v>1</v>
          </cell>
          <cell r="I1059">
            <v>1</v>
          </cell>
        </row>
        <row r="1060">
          <cell r="E1060" t="str">
            <v>кредиты коммерческих банков</v>
          </cell>
          <cell r="F1060">
            <v>4</v>
          </cell>
          <cell r="G1060">
            <v>4</v>
          </cell>
          <cell r="I1060">
            <v>2</v>
          </cell>
          <cell r="J1060">
            <v>2</v>
          </cell>
        </row>
        <row r="1061">
          <cell r="A1061" t="str">
            <v>Организация прядильного производства на базе ООО "Элегант Текс"</v>
          </cell>
          <cell r="B1061" t="str">
            <v>7,0 тыс.тн пряжи</v>
          </cell>
          <cell r="C1061" t="str">
            <v>2016-2018 гг.</v>
          </cell>
          <cell r="D1061" t="str">
            <v>не требуется</v>
          </cell>
          <cell r="E1061" t="str">
            <v>Всего</v>
          </cell>
          <cell r="F1061">
            <v>24.5</v>
          </cell>
          <cell r="G1061">
            <v>24.5</v>
          </cell>
          <cell r="H1061">
            <v>0</v>
          </cell>
          <cell r="I1061">
            <v>10</v>
          </cell>
          <cell r="J1061">
            <v>10.5</v>
          </cell>
          <cell r="K1061">
            <v>4</v>
          </cell>
          <cell r="O1061" t="str">
            <v>ТЭО проекта на стадии разработки</v>
          </cell>
          <cell r="P1061" t="str">
            <v>Протокол КМ РУз от 04.08.2013 г. №231</v>
          </cell>
        </row>
        <row r="1062">
          <cell r="E1062" t="str">
            <v>собственные средства</v>
          </cell>
          <cell r="F1062">
            <v>4.5</v>
          </cell>
          <cell r="G1062">
            <v>4.5</v>
          </cell>
          <cell r="I1062">
            <v>2</v>
          </cell>
          <cell r="J1062">
            <v>2.5</v>
          </cell>
        </row>
        <row r="1063">
          <cell r="E1063" t="str">
            <v>кредиты коммерческих банков</v>
          </cell>
          <cell r="F1063">
            <v>20</v>
          </cell>
          <cell r="G1063">
            <v>20</v>
          </cell>
          <cell r="I1063">
            <v>8</v>
          </cell>
          <cell r="J1063">
            <v>8</v>
          </cell>
          <cell r="K1063">
            <v>4</v>
          </cell>
        </row>
        <row r="1064">
          <cell r="A1064" t="str">
            <v>Организация текстильного комплекса на базе ООО "Гузартекс" (1-этап)</v>
          </cell>
          <cell r="B1064" t="str">
            <v>4,0 тыс.тн пряжи</v>
          </cell>
          <cell r="C1064" t="str">
            <v>2017-2018 гг.</v>
          </cell>
          <cell r="D1064" t="str">
            <v>не требуется</v>
          </cell>
          <cell r="E1064" t="str">
            <v>Всего</v>
          </cell>
          <cell r="F1064">
            <v>10</v>
          </cell>
          <cell r="G1064">
            <v>10</v>
          </cell>
          <cell r="H1064">
            <v>0</v>
          </cell>
          <cell r="I1064">
            <v>0</v>
          </cell>
          <cell r="J1064">
            <v>7</v>
          </cell>
          <cell r="K1064">
            <v>3</v>
          </cell>
          <cell r="O1064" t="str">
            <v>ТЭО проекта на стадии разработки</v>
          </cell>
          <cell r="P1064" t="str">
            <v>Протокол КМ РУз от 04.08.2013 г. №231</v>
          </cell>
        </row>
        <row r="1065">
          <cell r="E1065" t="str">
            <v>собственные средства</v>
          </cell>
          <cell r="F1065">
            <v>1</v>
          </cell>
          <cell r="G1065">
            <v>1</v>
          </cell>
          <cell r="J1065">
            <v>1</v>
          </cell>
        </row>
        <row r="1066">
          <cell r="E1066" t="str">
            <v>кредиты коммерческих банков</v>
          </cell>
          <cell r="F1066">
            <v>9</v>
          </cell>
          <cell r="G1066">
            <v>9</v>
          </cell>
          <cell r="J1066">
            <v>6</v>
          </cell>
          <cell r="K1066">
            <v>3</v>
          </cell>
        </row>
        <row r="1067">
          <cell r="A1067" t="str">
            <v>Организация текстильного комплекса на базе Бешкентского хлопзавода (1-этап)</v>
          </cell>
          <cell r="B1067" t="str">
            <v>2,0 тыс.тн пряжи</v>
          </cell>
          <cell r="C1067" t="str">
            <v>2017-2018 гг.</v>
          </cell>
          <cell r="D1067" t="str">
            <v>не требуется</v>
          </cell>
          <cell r="E1067" t="str">
            <v>Всего</v>
          </cell>
          <cell r="F1067">
            <v>10</v>
          </cell>
          <cell r="G1067">
            <v>10</v>
          </cell>
          <cell r="H1067">
            <v>0</v>
          </cell>
          <cell r="I1067">
            <v>0</v>
          </cell>
          <cell r="J1067">
            <v>7</v>
          </cell>
          <cell r="K1067">
            <v>3</v>
          </cell>
          <cell r="O1067" t="str">
            <v>ТЭО проекта на стадии разработки</v>
          </cell>
          <cell r="P1067" t="str">
            <v>Протокол КМ РУз от 04.08.2013 г. №231</v>
          </cell>
        </row>
        <row r="1068">
          <cell r="E1068" t="str">
            <v>собственные средства</v>
          </cell>
          <cell r="F1068">
            <v>1</v>
          </cell>
          <cell r="G1068">
            <v>1</v>
          </cell>
          <cell r="J1068">
            <v>1</v>
          </cell>
        </row>
        <row r="1069">
          <cell r="E1069" t="str">
            <v>кредиты коммерческих банков</v>
          </cell>
          <cell r="F1069">
            <v>9</v>
          </cell>
          <cell r="G1069">
            <v>9</v>
          </cell>
          <cell r="J1069">
            <v>6</v>
          </cell>
          <cell r="K1069">
            <v>3</v>
          </cell>
        </row>
        <row r="1070">
          <cell r="A1070" t="str">
            <v>Организация прядильного производства по выпуску роторной пряжи на ООО "Камаши Савдо"</v>
          </cell>
          <cell r="B1070" t="str">
            <v>2,0 тыс.тн пряжи</v>
          </cell>
          <cell r="C1070" t="str">
            <v>2016-2017 гг.</v>
          </cell>
          <cell r="D1070" t="str">
            <v>не требуется</v>
          </cell>
          <cell r="E1070" t="str">
            <v>Всего</v>
          </cell>
          <cell r="F1070">
            <v>3</v>
          </cell>
          <cell r="G1070">
            <v>3</v>
          </cell>
          <cell r="H1070">
            <v>0</v>
          </cell>
          <cell r="I1070">
            <v>0.9</v>
          </cell>
          <cell r="J1070">
            <v>2.1</v>
          </cell>
          <cell r="O1070" t="str">
            <v>ТЭО проекта на стадии разработки</v>
          </cell>
          <cell r="P1070" t="str">
            <v>ПП РУз от 02.08.2013 г. №ПП-2017</v>
          </cell>
        </row>
        <row r="1071">
          <cell r="E1071" t="str">
            <v>собственные средства</v>
          </cell>
          <cell r="F1071">
            <v>0.9</v>
          </cell>
          <cell r="G1071">
            <v>0.9</v>
          </cell>
          <cell r="I1071">
            <v>0.9</v>
          </cell>
        </row>
        <row r="1072">
          <cell r="E1072" t="str">
            <v>кредиты коммерческих банков</v>
          </cell>
          <cell r="F1072">
            <v>2.1</v>
          </cell>
          <cell r="G1072">
            <v>2.1</v>
          </cell>
          <cell r="J1072">
            <v>2.1</v>
          </cell>
        </row>
        <row r="1073">
          <cell r="A1073" t="str">
            <v>Организация прядильного производства на базе ООО  "Кумкурган механика заводи"</v>
          </cell>
          <cell r="B1073" t="str">
            <v>2,0 тыс.тн пряжи</v>
          </cell>
          <cell r="C1073" t="str">
            <v>2017-2018 гг.</v>
          </cell>
          <cell r="D1073" t="str">
            <v>не требуется</v>
          </cell>
          <cell r="E1073" t="str">
            <v>Всего</v>
          </cell>
          <cell r="F1073">
            <v>4</v>
          </cell>
          <cell r="G1073">
            <v>4</v>
          </cell>
          <cell r="H1073">
            <v>0</v>
          </cell>
          <cell r="I1073">
            <v>0</v>
          </cell>
          <cell r="J1073">
            <v>2</v>
          </cell>
          <cell r="K1073">
            <v>2</v>
          </cell>
          <cell r="O1073" t="str">
            <v>ТЭО проекта на стадии разработки</v>
          </cell>
          <cell r="P1073" t="str">
            <v>ПП РУз от 30.04.2013 г. №ПП-1961</v>
          </cell>
        </row>
        <row r="1074">
          <cell r="E1074" t="str">
            <v>собственные средства</v>
          </cell>
          <cell r="F1074">
            <v>1</v>
          </cell>
          <cell r="G1074">
            <v>1</v>
          </cell>
          <cell r="J1074">
            <v>1</v>
          </cell>
        </row>
        <row r="1075">
          <cell r="E1075" t="str">
            <v>кредиты коммерческих банков</v>
          </cell>
          <cell r="F1075">
            <v>3</v>
          </cell>
          <cell r="G1075">
            <v>3</v>
          </cell>
          <cell r="J1075">
            <v>1</v>
          </cell>
          <cell r="K1075">
            <v>2</v>
          </cell>
        </row>
        <row r="1076">
          <cell r="A1076" t="str">
            <v>Организация текстильного комплекса на базе Деновского хлопзавода (х/б пряжа,швейно-трик изделия)</v>
          </cell>
          <cell r="B1076" t="str">
            <v>5,0 тыс.тн пряжи</v>
          </cell>
          <cell r="C1076" t="str">
            <v>2017-2019 гг.</v>
          </cell>
          <cell r="D1076" t="str">
            <v>не требуется</v>
          </cell>
          <cell r="E1076" t="str">
            <v>Всего</v>
          </cell>
          <cell r="F1076">
            <v>22.1</v>
          </cell>
          <cell r="G1076">
            <v>22.1</v>
          </cell>
          <cell r="H1076">
            <v>0</v>
          </cell>
          <cell r="I1076">
            <v>0</v>
          </cell>
          <cell r="J1076">
            <v>6.6</v>
          </cell>
          <cell r="K1076">
            <v>5</v>
          </cell>
          <cell r="L1076">
            <v>10.5</v>
          </cell>
          <cell r="O1076" t="str">
            <v>ТЭО проекта на стадии разработки</v>
          </cell>
          <cell r="P1076" t="str">
            <v>ПП РУз от 30.04.2013 г. №ПП-1961</v>
          </cell>
        </row>
        <row r="1077">
          <cell r="E1077" t="str">
            <v>собственные средства</v>
          </cell>
          <cell r="F1077">
            <v>6.6</v>
          </cell>
          <cell r="G1077">
            <v>6.6</v>
          </cell>
          <cell r="J1077">
            <v>3.6</v>
          </cell>
          <cell r="K1077">
            <v>2</v>
          </cell>
          <cell r="L1077">
            <v>1</v>
          </cell>
        </row>
        <row r="1078">
          <cell r="E1078" t="str">
            <v>кредиты коммерческих банков</v>
          </cell>
          <cell r="F1078">
            <v>15.5</v>
          </cell>
          <cell r="G1078">
            <v>15.5</v>
          </cell>
          <cell r="J1078">
            <v>3</v>
          </cell>
          <cell r="K1078">
            <v>3</v>
          </cell>
          <cell r="L1078">
            <v>9.5</v>
          </cell>
        </row>
        <row r="1079">
          <cell r="A1079" t="str">
            <v>Организация прядильного производства на базе бывшего Хлопкозавода "Турон"</v>
          </cell>
          <cell r="B1079" t="str">
            <v>4,0 тыс.тн пряжи</v>
          </cell>
          <cell r="C1079" t="str">
            <v>2016-2018 гг.</v>
          </cell>
          <cell r="D1079" t="str">
            <v>не требуется</v>
          </cell>
          <cell r="E1079" t="str">
            <v>Всего</v>
          </cell>
          <cell r="F1079">
            <v>9</v>
          </cell>
          <cell r="G1079">
            <v>9</v>
          </cell>
          <cell r="H1079">
            <v>0</v>
          </cell>
          <cell r="I1079">
            <v>0.5</v>
          </cell>
          <cell r="J1079">
            <v>6.2</v>
          </cell>
          <cell r="K1079">
            <v>2.2999999999999998</v>
          </cell>
          <cell r="O1079" t="str">
            <v>ТЭО проекта на стадии разработки</v>
          </cell>
          <cell r="P1079" t="str">
            <v>Протокол КМ РУз от 04.08.2013 г. №231</v>
          </cell>
        </row>
        <row r="1080">
          <cell r="E1080" t="str">
            <v>собственные средства</v>
          </cell>
          <cell r="F1080">
            <v>2.7</v>
          </cell>
          <cell r="G1080">
            <v>2.7</v>
          </cell>
          <cell r="I1080">
            <v>0.5</v>
          </cell>
          <cell r="J1080">
            <v>2.2000000000000002</v>
          </cell>
        </row>
        <row r="1081">
          <cell r="E1081" t="str">
            <v>кредиты коммерческих банков</v>
          </cell>
          <cell r="F1081">
            <v>6.3</v>
          </cell>
          <cell r="G1081">
            <v>6.3</v>
          </cell>
          <cell r="J1081">
            <v>4</v>
          </cell>
          <cell r="K1081">
            <v>2.2999999999999998</v>
          </cell>
        </row>
        <row r="1082">
          <cell r="A1082" t="str">
            <v>Модернизация и расширение действующего производства на "ДЭУ Текстиль Бухара", Бухарская область</v>
          </cell>
          <cell r="B1082" t="str">
            <v>0,5 тыс.тн. х/б пряжи</v>
          </cell>
          <cell r="C1082" t="str">
            <v>2014-2015 гг.</v>
          </cell>
          <cell r="D1082" t="str">
            <v>Компания  "DAEWOO International" (Корея)</v>
          </cell>
          <cell r="E1082" t="str">
            <v>Всего</v>
          </cell>
          <cell r="F1082">
            <v>1</v>
          </cell>
          <cell r="G1082">
            <v>1</v>
          </cell>
          <cell r="H1082">
            <v>1</v>
          </cell>
          <cell r="I1082">
            <v>0</v>
          </cell>
          <cell r="O1082" t="str">
            <v>ТЭО проекта на стадии разработки</v>
          </cell>
          <cell r="P1082" t="str">
            <v>Постановление Президента Республики Узбекистан от 25.06.2014 г. №ПП-2192,от 17.11.2014 г. №ПП-2264</v>
          </cell>
        </row>
        <row r="1083">
          <cell r="E1083" t="str">
            <v>прямые иностранные инвестиции и кредиты</v>
          </cell>
          <cell r="F1083">
            <v>1</v>
          </cell>
          <cell r="G1083">
            <v>1</v>
          </cell>
          <cell r="H1083">
            <v>1</v>
          </cell>
        </row>
        <row r="1084">
          <cell r="A1084" t="str">
            <v>модернизация и реконструкция</v>
          </cell>
          <cell r="F1084">
            <v>396.06000000000012</v>
          </cell>
          <cell r="G1084">
            <v>321.96000000000009</v>
          </cell>
          <cell r="H1084">
            <v>55.559999999999995</v>
          </cell>
          <cell r="I1084">
            <v>19.54</v>
          </cell>
          <cell r="J1084">
            <v>67.959999999999994</v>
          </cell>
          <cell r="K1084">
            <v>90.3</v>
          </cell>
          <cell r="L1084">
            <v>53</v>
          </cell>
          <cell r="M1084">
            <v>35.6</v>
          </cell>
        </row>
        <row r="1085">
          <cell r="A1085" t="str">
            <v xml:space="preserve">Организация производства пряжи и тканей на базе ОАО "Бобур" в Андижанской области </v>
          </cell>
          <cell r="B1085" t="str">
            <v>10,0 тыс.тн х/б пряжи,36,0 млн. п. м. тканей</v>
          </cell>
          <cell r="C1085" t="str">
            <v>2014-2016 гг.</v>
          </cell>
          <cell r="D1085" t="str">
            <v>Компания"Nanyang M&amp;F Home Textile Co., Ltd." (КНР)</v>
          </cell>
          <cell r="E1085" t="str">
            <v>Всего</v>
          </cell>
          <cell r="F1085">
            <v>32</v>
          </cell>
          <cell r="G1085">
            <v>12</v>
          </cell>
          <cell r="H1085">
            <v>12</v>
          </cell>
          <cell r="I1085">
            <v>0</v>
          </cell>
          <cell r="O1085" t="str">
            <v>ТЭО проекта на стадии разработки</v>
          </cell>
          <cell r="P1085" t="str">
            <v>Постановление Президента Республики Узбекистан от 15.12.2010 г. №ПП-1442,от 17.11.2014 г. №ПП-2264</v>
          </cell>
        </row>
        <row r="1086">
          <cell r="E1086" t="str">
            <v>прямые иностранные инвестиции и кредиты</v>
          </cell>
          <cell r="F1086">
            <v>32</v>
          </cell>
          <cell r="G1086">
            <v>12</v>
          </cell>
          <cell r="H1086">
            <v>12</v>
          </cell>
          <cell r="I1086">
            <v>0</v>
          </cell>
        </row>
        <row r="1087">
          <cell r="A1087" t="str">
            <v>Организация текстильного комплекса на базе АО "Бухоротекс", Бухарская область</v>
          </cell>
          <cell r="B1087" t="str">
            <v>18,0 тыс.тн пряжи</v>
          </cell>
          <cell r="C1087" t="str">
            <v>2011-2016 гг.</v>
          </cell>
          <cell r="D1087" t="str">
            <v>Indorama Industries (Сингапур)</v>
          </cell>
          <cell r="E1087" t="str">
            <v>Всего</v>
          </cell>
          <cell r="F1087">
            <v>32</v>
          </cell>
          <cell r="G1087">
            <v>12</v>
          </cell>
          <cell r="H1087">
            <v>12</v>
          </cell>
          <cell r="O1087" t="str">
            <v>ТЭО проекта на стадии разработки</v>
          </cell>
          <cell r="P1087" t="str">
            <v>Постановление Президента Республики Узбекистан от 15.12.2010 г. №ПП-1442</v>
          </cell>
        </row>
        <row r="1088">
          <cell r="E1088" t="str">
            <v>кредиты коммерческих банков</v>
          </cell>
          <cell r="F1088">
            <v>12</v>
          </cell>
        </row>
        <row r="1089">
          <cell r="E1089" t="str">
            <v>прямые иностранные инвестиции и кредиты</v>
          </cell>
          <cell r="F1089">
            <v>20</v>
          </cell>
          <cell r="G1089">
            <v>12</v>
          </cell>
          <cell r="H1089">
            <v>12</v>
          </cell>
        </row>
        <row r="1090">
          <cell r="A1090" t="str">
            <v>Организация шелкового комплекса на базе ООО "Водий ипаги", г.Наманган (ИП "Веригров Ипаги")</v>
          </cell>
          <cell r="B1090" t="str">
            <v>2,0 млн. кв.м. шелковых тканей</v>
          </cell>
          <cell r="C1090" t="str">
            <v>2012-2016 гг.</v>
          </cell>
          <cell r="D1090" t="str">
            <v>Компания"Verigrow" (Сингапур)</v>
          </cell>
          <cell r="E1090" t="str">
            <v>Всего</v>
          </cell>
          <cell r="F1090">
            <v>10</v>
          </cell>
          <cell r="G1090">
            <v>4</v>
          </cell>
          <cell r="H1090">
            <v>3.76</v>
          </cell>
          <cell r="I1090">
            <v>0.24</v>
          </cell>
          <cell r="O1090" t="str">
            <v>Имеется разработанное ТЭО проекта</v>
          </cell>
          <cell r="P1090" t="str">
            <v>Постановление Президента Республики Узбекистан от 02.05.2012г. №ПП-1748,от 17.11.2014 г. №ПП-2264</v>
          </cell>
        </row>
        <row r="1091">
          <cell r="E1091" t="str">
            <v>прямые иностранные инвестиции и кредиты</v>
          </cell>
          <cell r="F1091">
            <v>10</v>
          </cell>
          <cell r="G1091">
            <v>4</v>
          </cell>
          <cell r="H1091">
            <v>3.76</v>
          </cell>
          <cell r="I1091">
            <v>0.24</v>
          </cell>
        </row>
        <row r="1092">
          <cell r="A1092" t="str">
            <v>Расширение прядильного производства  ИП "Индорама Коканд текстиль", Ферганская область (3 этап)</v>
          </cell>
          <cell r="B1092" t="str">
            <v>6,0 тыс. тн. х/б пряжи</v>
          </cell>
          <cell r="C1092" t="str">
            <v>2010-2015 гг.</v>
          </cell>
          <cell r="D1092" t="str">
            <v>Компания"Indorama" (Сингапур)</v>
          </cell>
          <cell r="E1092" t="str">
            <v>Всего</v>
          </cell>
          <cell r="F1092">
            <v>20</v>
          </cell>
          <cell r="G1092">
            <v>2</v>
          </cell>
          <cell r="H1092">
            <v>2</v>
          </cell>
          <cell r="O1092" t="str">
            <v>Имеется разработанное ТЭО проекта</v>
          </cell>
          <cell r="P1092" t="str">
            <v>Постановление Президента Республики Узбекистан от 06.05.2010г. №ПП-1333,от 17.11.2014 г. №ПП-2264</v>
          </cell>
        </row>
        <row r="1093">
          <cell r="E1093" t="str">
            <v>прямые иностранные инвестиции и кредиты</v>
          </cell>
          <cell r="F1093">
            <v>20</v>
          </cell>
          <cell r="G1093">
            <v>2</v>
          </cell>
          <cell r="H1093">
            <v>2</v>
          </cell>
        </row>
        <row r="1094">
          <cell r="A1094" t="str">
            <v>Организация производства текстильного комплекса по выпуску спортивной одежды (кураш, самбо, дзюдо, кикбоксинг, таэквандо, каратэ и др.) на ООО "Намимпекс текстиль", Наманганская область</v>
          </cell>
          <cell r="B1094" t="str">
            <v>2,5 тыс. тн. смесовой пряжи, 3,0 млн. кв. м. смесовых тканей, 500 тыс. шт. спортивной одежды</v>
          </cell>
          <cell r="C1094" t="str">
            <v>2014-2015гг.</v>
          </cell>
          <cell r="D1094" t="str">
            <v>не требуется</v>
          </cell>
          <cell r="E1094" t="str">
            <v>Всего</v>
          </cell>
          <cell r="F1094">
            <v>9.6999999999999993</v>
          </cell>
          <cell r="G1094">
            <v>9.6999999999999993</v>
          </cell>
          <cell r="H1094">
            <v>9.6999999999999993</v>
          </cell>
          <cell r="O1094" t="str">
            <v>Имеется разработанное ТЭО проекта</v>
          </cell>
          <cell r="P1094" t="str">
            <v>Поручение КМ РУЗ. от 07.04.2014г. №07/1-636</v>
          </cell>
        </row>
        <row r="1095">
          <cell r="E1095" t="str">
            <v>собственные средства</v>
          </cell>
          <cell r="F1095">
            <v>6.2</v>
          </cell>
          <cell r="G1095">
            <v>6.2</v>
          </cell>
          <cell r="H1095">
            <v>6.2</v>
          </cell>
        </row>
        <row r="1096">
          <cell r="E1096" t="str">
            <v>кредиты коммерческих банков</v>
          </cell>
          <cell r="F1096">
            <v>3.5</v>
          </cell>
          <cell r="G1096">
            <v>3.5</v>
          </cell>
          <cell r="H1096">
            <v>3.5</v>
          </cell>
        </row>
        <row r="1097">
          <cell r="A1097" t="str">
            <v>Организация производства костюмов для каноэ и байдарок, плавания и гимнастики, комплектов для футболистов, волейболистов, баскетболистов и др. на СП ООО "Амин Инвест", Самаркандская область</v>
          </cell>
          <cell r="B1097" t="str">
            <v>1,5 млн. шт. комплектов одежды</v>
          </cell>
          <cell r="C1097" t="str">
            <v>2014-2015 гг.</v>
          </cell>
          <cell r="D1097" t="str">
            <v>не требуется</v>
          </cell>
          <cell r="E1097" t="str">
            <v>Всего</v>
          </cell>
          <cell r="F1097">
            <v>4</v>
          </cell>
          <cell r="G1097">
            <v>4</v>
          </cell>
          <cell r="H1097">
            <v>4</v>
          </cell>
          <cell r="O1097" t="str">
            <v>Имеется разработанное ТЭО проекта</v>
          </cell>
          <cell r="P1097" t="str">
            <v>Постановления Президента Республики Узбекистан от 17.11.2014 г. №ПП-2264Поручение КМ РУЗ. от 07.04.2014г. №07/1-636,</v>
          </cell>
        </row>
        <row r="1098">
          <cell r="E1098" t="str">
            <v>собственные средства</v>
          </cell>
          <cell r="F1098">
            <v>2.5</v>
          </cell>
          <cell r="G1098">
            <v>2.5</v>
          </cell>
          <cell r="H1098">
            <v>2.5</v>
          </cell>
        </row>
        <row r="1099">
          <cell r="E1099" t="str">
            <v>кредиты коммерческих банков</v>
          </cell>
          <cell r="F1099">
            <v>1.5</v>
          </cell>
          <cell r="G1099">
            <v>1.5</v>
          </cell>
          <cell r="H1099">
            <v>1.5</v>
          </cell>
        </row>
        <row r="1100">
          <cell r="A1100" t="str">
            <v>Модернизация и расширение производства костюмов для художественной гимнастики и плавания (купальники, плавки) на ООО "Намуна", Андижанская область</v>
          </cell>
          <cell r="B1100" t="str">
            <v>2,0 млн. шт. комплектов одежды</v>
          </cell>
          <cell r="C1100" t="str">
            <v>2014-2015 гг.</v>
          </cell>
          <cell r="D1100" t="str">
            <v>не требуется</v>
          </cell>
          <cell r="E1100" t="str">
            <v>Всего</v>
          </cell>
          <cell r="F1100">
            <v>1.4</v>
          </cell>
          <cell r="G1100">
            <v>1.4</v>
          </cell>
          <cell r="H1100">
            <v>1.4</v>
          </cell>
          <cell r="O1100" t="str">
            <v>Имеется разработанное ТЭО проекта</v>
          </cell>
          <cell r="P1100" t="str">
            <v>Постановления Президента Республики Узбекистан от 17.11.2014 г. №ПП-2264Поручение КМ РУЗ. от 07.04.2014г. №07/1-636,</v>
          </cell>
        </row>
        <row r="1101">
          <cell r="E1101" t="str">
            <v>собственные средства</v>
          </cell>
          <cell r="F1101">
            <v>0.7</v>
          </cell>
          <cell r="G1101">
            <v>0.7</v>
          </cell>
          <cell r="H1101">
            <v>0.7</v>
          </cell>
        </row>
        <row r="1102">
          <cell r="E1102" t="str">
            <v>кредиты коммерческих банков</v>
          </cell>
          <cell r="F1102">
            <v>0.7</v>
          </cell>
          <cell r="G1102">
            <v>0.7</v>
          </cell>
          <cell r="H1102">
            <v>0.7</v>
          </cell>
        </row>
        <row r="1103">
          <cell r="A1103" t="str">
            <v>Расширение мощности СП "Текстиль Спектрум Колорс"</v>
          </cell>
          <cell r="B1103" t="str">
            <v>2,5 тыс.тн пряжи</v>
          </cell>
          <cell r="C1103" t="str">
            <v>2014-2015 гг.</v>
          </cell>
          <cell r="D1103" t="str">
            <v>«Rexfida Limited» (Великобритания)</v>
          </cell>
          <cell r="E1103" t="str">
            <v>Всего</v>
          </cell>
          <cell r="F1103">
            <v>3.5999999999999996</v>
          </cell>
          <cell r="G1103">
            <v>3.5999999999999996</v>
          </cell>
          <cell r="H1103">
            <v>0</v>
          </cell>
          <cell r="I1103">
            <v>3.5999999999999996</v>
          </cell>
          <cell r="O1103" t="str">
            <v>Имеется разработанное ТЭО проекта</v>
          </cell>
          <cell r="P1103" t="str">
            <v>Протокол КМ РУз от 04.08.2013 г. №231</v>
          </cell>
        </row>
        <row r="1104">
          <cell r="E1104" t="str">
            <v>кредиты коммерческих банков</v>
          </cell>
          <cell r="F1104">
            <v>2.8</v>
          </cell>
          <cell r="G1104">
            <v>2.8</v>
          </cell>
          <cell r="I1104">
            <v>2.8</v>
          </cell>
        </row>
        <row r="1105">
          <cell r="E1105" t="str">
            <v>прямые иностранные инвестиции и кредиты</v>
          </cell>
          <cell r="F1105">
            <v>0.8</v>
          </cell>
          <cell r="G1105">
            <v>0.8</v>
          </cell>
          <cell r="I1105">
            <v>0.8</v>
          </cell>
        </row>
        <row r="1106">
          <cell r="A1106" t="str">
            <v>Расширение мощностей прядильного производства на ООО "Бахтекс Фарм"</v>
          </cell>
          <cell r="B1106" t="str">
            <v>3,3 тыс.тн пряжи</v>
          </cell>
          <cell r="C1106" t="str">
            <v>2015-2016 гг.</v>
          </cell>
          <cell r="D1106" t="str">
            <v>не требуется</v>
          </cell>
          <cell r="E1106" t="str">
            <v>Всего</v>
          </cell>
          <cell r="F1106">
            <v>5</v>
          </cell>
          <cell r="G1106">
            <v>5</v>
          </cell>
          <cell r="H1106">
            <v>0</v>
          </cell>
          <cell r="I1106">
            <v>5</v>
          </cell>
          <cell r="O1106" t="str">
            <v>Имеется разработанное ТЭО проекта</v>
          </cell>
          <cell r="P1106" t="str">
            <v>Протокол КМ РУз от 04.08.2013 г. №231</v>
          </cell>
        </row>
        <row r="1107">
          <cell r="E1107" t="str">
            <v>собственные средства</v>
          </cell>
          <cell r="F1107">
            <v>5</v>
          </cell>
          <cell r="G1107">
            <v>5</v>
          </cell>
          <cell r="I1107">
            <v>5</v>
          </cell>
        </row>
        <row r="1108">
          <cell r="A1108" t="str">
            <v xml:space="preserve">Модернизация и расширение действующего производства «ДЭУ Текстиль Фергана» </v>
          </cell>
          <cell r="B1108" t="str">
            <v>3,0 тыс.тн пряжи</v>
          </cell>
          <cell r="C1108" t="str">
            <v>2014-2015 гг.</v>
          </cell>
          <cell r="D1108" t="str">
            <v>ДЭУ Интернационал (Корея)</v>
          </cell>
          <cell r="E1108" t="str">
            <v>Всего</v>
          </cell>
          <cell r="F1108">
            <v>11</v>
          </cell>
          <cell r="G1108">
            <v>6</v>
          </cell>
          <cell r="H1108">
            <v>6</v>
          </cell>
          <cell r="I1108">
            <v>0</v>
          </cell>
          <cell r="O1108" t="str">
            <v>ТЭО проекта на стадии разработки</v>
          </cell>
          <cell r="P1108" t="str">
            <v xml:space="preserve"> Постановления Президента Республики Узбекистан от 17.11.2014 г. №ПП-2264</v>
          </cell>
        </row>
        <row r="1109">
          <cell r="E1109" t="str">
            <v>прямые иностранные инвестиции и кредиты</v>
          </cell>
          <cell r="F1109">
            <v>11</v>
          </cell>
          <cell r="G1109">
            <v>6</v>
          </cell>
          <cell r="H1109">
            <v>6</v>
          </cell>
        </row>
        <row r="1110">
          <cell r="A1110" t="str">
            <v>Организация текстильного комплекса в Хазараспском районе (Асака банк)</v>
          </cell>
          <cell r="B1110" t="str">
            <v xml:space="preserve">5 тыс.тн. х/б пряжи3 тыс.тн. трикотажного полотна, 4,0 млн.шт. трикотажных изделий </v>
          </cell>
          <cell r="C1110" t="str">
            <v>2018-2020 гг.</v>
          </cell>
          <cell r="D1110" t="str">
            <v>не требуется</v>
          </cell>
          <cell r="E1110" t="str">
            <v>Всего</v>
          </cell>
          <cell r="F1110">
            <v>22.1</v>
          </cell>
          <cell r="G1110">
            <v>22.1</v>
          </cell>
          <cell r="H1110">
            <v>0</v>
          </cell>
          <cell r="I1110">
            <v>0</v>
          </cell>
          <cell r="J1110">
            <v>0</v>
          </cell>
          <cell r="K1110">
            <v>4.5999999999999996</v>
          </cell>
          <cell r="L1110">
            <v>10</v>
          </cell>
          <cell r="M1110">
            <v>7.5</v>
          </cell>
          <cell r="O1110" t="str">
            <v>ТЭО проекта на стадии разработки</v>
          </cell>
          <cell r="P1110" t="str">
            <v>ПП-1856 от 22.11.2012г. ПП-1961 от 30.04.2013г.</v>
          </cell>
        </row>
        <row r="1111">
          <cell r="E1111" t="str">
            <v>собственные средства</v>
          </cell>
          <cell r="F1111">
            <v>6.63</v>
          </cell>
          <cell r="G1111">
            <v>6.63</v>
          </cell>
          <cell r="K1111">
            <v>3.6</v>
          </cell>
          <cell r="L1111">
            <v>3</v>
          </cell>
          <cell r="M1111">
            <v>0.03</v>
          </cell>
        </row>
        <row r="1112">
          <cell r="E1112" t="str">
            <v>кредиты коммерческих банков</v>
          </cell>
          <cell r="F1112">
            <v>15.47</v>
          </cell>
          <cell r="G1112">
            <v>15.47</v>
          </cell>
          <cell r="K1112">
            <v>1</v>
          </cell>
          <cell r="L1112">
            <v>7</v>
          </cell>
          <cell r="M1112">
            <v>7.47</v>
          </cell>
        </row>
        <row r="1113">
          <cell r="A1113" t="str">
            <v>Организация швейно-трикотажного производства в Хавастском районе Сырдарьинской области</v>
          </cell>
          <cell r="B1113" t="str">
            <v>5,0 тыс. тн пряжи,3,0 тыс. тн трикотажного полотна,4,0 млн.шт. изделий</v>
          </cell>
          <cell r="C1113" t="str">
            <v>2014-2016 гг.</v>
          </cell>
          <cell r="D1113" t="str">
            <v>не требуется</v>
          </cell>
          <cell r="E1113" t="str">
            <v>Всего</v>
          </cell>
          <cell r="F1113">
            <v>5</v>
          </cell>
          <cell r="G1113">
            <v>5</v>
          </cell>
          <cell r="H1113">
            <v>0.5</v>
          </cell>
          <cell r="I1113">
            <v>4.5</v>
          </cell>
          <cell r="J1113">
            <v>0</v>
          </cell>
          <cell r="K1113">
            <v>0</v>
          </cell>
          <cell r="L1113">
            <v>0</v>
          </cell>
          <cell r="M1113">
            <v>0</v>
          </cell>
          <cell r="O1113" t="str">
            <v>ТЭО проекта на стадии разработки</v>
          </cell>
          <cell r="P1113" t="str">
            <v>Постановление Президента Республики Узбекистан от 30.04.2013 г. №ПП-1961,от 17.11.2014 г. №ПП-2264</v>
          </cell>
        </row>
        <row r="1114">
          <cell r="E1114" t="str">
            <v>собственные средства</v>
          </cell>
          <cell r="F1114">
            <v>5</v>
          </cell>
          <cell r="G1114">
            <v>5</v>
          </cell>
          <cell r="H1114">
            <v>0.5</v>
          </cell>
          <cell r="I1114">
            <v>4.5</v>
          </cell>
        </row>
        <row r="1115">
          <cell r="A1115" t="str">
            <v>Организация прядильного производства в Кумкурганском районе Сухандарьинской области</v>
          </cell>
          <cell r="B1115" t="str">
            <v>5,0 тыс. тн пряжи,3,0 тыс. тн трикотажного полотна,4,0 млн.шт. изделий</v>
          </cell>
          <cell r="C1115" t="str">
            <v>2014-2016 гг.</v>
          </cell>
          <cell r="D1115" t="str">
            <v>не требуется</v>
          </cell>
          <cell r="E1115" t="str">
            <v>Всего</v>
          </cell>
          <cell r="F1115">
            <v>6.5</v>
          </cell>
          <cell r="G1115">
            <v>0.4</v>
          </cell>
          <cell r="H1115">
            <v>0.2</v>
          </cell>
          <cell r="I1115">
            <v>0.2</v>
          </cell>
          <cell r="J1115">
            <v>0</v>
          </cell>
          <cell r="K1115">
            <v>0</v>
          </cell>
          <cell r="L1115">
            <v>0</v>
          </cell>
          <cell r="M1115">
            <v>0</v>
          </cell>
          <cell r="O1115" t="str">
            <v>ТЭО проекта на стадии разработки</v>
          </cell>
          <cell r="P1115" t="str">
            <v>Постановление Президента Республики Узбекистан от 30.04.2013 г. №ПП-1961,от 17.11.2014 г. №ПП-2264</v>
          </cell>
        </row>
        <row r="1116">
          <cell r="E1116" t="str">
            <v>собственные средства</v>
          </cell>
          <cell r="F1116">
            <v>2.4500000000000002</v>
          </cell>
          <cell r="G1116">
            <v>0.2</v>
          </cell>
          <cell r="H1116">
            <v>0.2</v>
          </cell>
        </row>
        <row r="1117">
          <cell r="E1117" t="str">
            <v>кредиты коммерческих банков</v>
          </cell>
          <cell r="F1117">
            <v>4.05</v>
          </cell>
          <cell r="G1117">
            <v>0.2</v>
          </cell>
          <cell r="I1117">
            <v>0.2</v>
          </cell>
        </row>
        <row r="1118">
          <cell r="A1118" t="str">
            <v>Расширение производства  по выпуску махровых тканей (прядение, крашение ткачество) ИП "Жиззах Кентекс"</v>
          </cell>
          <cell r="B1118" t="str">
            <v>7,0 тыс.тн пряжи, 6,0 млн.кв.м. (3 тыс.тн) тканей</v>
          </cell>
          <cell r="C1118" t="str">
            <v>2017-2018 гг.</v>
          </cell>
          <cell r="D1118" t="str">
            <v>Кентекс (Турция)</v>
          </cell>
          <cell r="E1118" t="str">
            <v>Всего</v>
          </cell>
          <cell r="F1118">
            <v>3.5</v>
          </cell>
          <cell r="G1118">
            <v>3.5</v>
          </cell>
          <cell r="H1118">
            <v>0</v>
          </cell>
          <cell r="I1118">
            <v>0</v>
          </cell>
          <cell r="J1118">
            <v>1.5</v>
          </cell>
          <cell r="K1118">
            <v>2</v>
          </cell>
          <cell r="L1118">
            <v>0</v>
          </cell>
          <cell r="M1118">
            <v>0</v>
          </cell>
          <cell r="O1118" t="str">
            <v>ТЭО проекта на стадии разработки</v>
          </cell>
          <cell r="P1118" t="str">
            <v>Протокол КМ РУз от 04.08.2013 г. №231</v>
          </cell>
        </row>
        <row r="1119">
          <cell r="E1119" t="str">
            <v>собственные средства</v>
          </cell>
          <cell r="F1119">
            <v>1</v>
          </cell>
          <cell r="G1119">
            <v>1</v>
          </cell>
          <cell r="J1119">
            <v>0.5</v>
          </cell>
          <cell r="K1119">
            <v>0.5</v>
          </cell>
        </row>
        <row r="1120">
          <cell r="E1120" t="str">
            <v>кредиты коммерческих банков</v>
          </cell>
          <cell r="F1120">
            <v>2.5</v>
          </cell>
          <cell r="G1120">
            <v>2.5</v>
          </cell>
          <cell r="J1120">
            <v>1</v>
          </cell>
          <cell r="K1120">
            <v>1.5</v>
          </cell>
        </row>
        <row r="1121">
          <cell r="A1121" t="str">
            <v>Расширение прядильного производства ООО "Джизак Пластекс"</v>
          </cell>
          <cell r="B1121" t="str">
            <v>12,0 тыс.тн пряжи</v>
          </cell>
          <cell r="C1121" t="str">
            <v>2017-2018 гг.</v>
          </cell>
          <cell r="D1121" t="str">
            <v>не требуется</v>
          </cell>
          <cell r="E1121" t="str">
            <v>Всего</v>
          </cell>
          <cell r="F1121">
            <v>15</v>
          </cell>
          <cell r="G1121">
            <v>15</v>
          </cell>
          <cell r="H1121">
            <v>0</v>
          </cell>
          <cell r="I1121">
            <v>0</v>
          </cell>
          <cell r="J1121">
            <v>9</v>
          </cell>
          <cell r="K1121">
            <v>6</v>
          </cell>
          <cell r="L1121">
            <v>0</v>
          </cell>
          <cell r="M1121">
            <v>0</v>
          </cell>
          <cell r="O1121" t="str">
            <v>ТЭО проекта на стадии разработки</v>
          </cell>
          <cell r="P1121" t="str">
            <v>Протокол КМ РУз от 04.08.2013 г. №231</v>
          </cell>
        </row>
        <row r="1122">
          <cell r="E1122" t="str">
            <v>собственные средства</v>
          </cell>
          <cell r="F1122">
            <v>5</v>
          </cell>
          <cell r="G1122">
            <v>5</v>
          </cell>
          <cell r="J1122">
            <v>4</v>
          </cell>
          <cell r="K1122">
            <v>1</v>
          </cell>
        </row>
        <row r="1123">
          <cell r="E1123" t="str">
            <v>кредиты коммерческих банков</v>
          </cell>
          <cell r="F1123">
            <v>10</v>
          </cell>
          <cell r="G1123">
            <v>10</v>
          </cell>
          <cell r="J1123">
            <v>5</v>
          </cell>
          <cell r="K1123">
            <v>5</v>
          </cell>
        </row>
        <row r="1124">
          <cell r="A1124" t="str">
            <v>Организация текстильного комплекса на базе ООО "Карши Темир Бетон" (1-этап)</v>
          </cell>
          <cell r="B1124" t="str">
            <v>4,0 тыс.тн пряжи</v>
          </cell>
          <cell r="C1124" t="str">
            <v>2017-2019 гг.</v>
          </cell>
          <cell r="D1124" t="str">
            <v>не требуется</v>
          </cell>
          <cell r="E1124" t="str">
            <v>Всего</v>
          </cell>
          <cell r="F1124">
            <v>16</v>
          </cell>
          <cell r="G1124">
            <v>16</v>
          </cell>
          <cell r="H1124">
            <v>0</v>
          </cell>
          <cell r="I1124">
            <v>0</v>
          </cell>
          <cell r="J1124">
            <v>6</v>
          </cell>
          <cell r="K1124">
            <v>6</v>
          </cell>
          <cell r="L1124">
            <v>4</v>
          </cell>
          <cell r="M1124">
            <v>0</v>
          </cell>
          <cell r="O1124" t="str">
            <v>ТЭО проекта на стадии разработки</v>
          </cell>
          <cell r="P1124" t="str">
            <v>Протокол КМ РУз от 04.08.2013 г. №231</v>
          </cell>
        </row>
        <row r="1125">
          <cell r="E1125" t="str">
            <v>кредиты коммерческих банков</v>
          </cell>
          <cell r="F1125">
            <v>16</v>
          </cell>
          <cell r="G1125">
            <v>16</v>
          </cell>
          <cell r="J1125">
            <v>6</v>
          </cell>
          <cell r="K1125">
            <v>6</v>
          </cell>
          <cell r="L1125">
            <v>4</v>
          </cell>
        </row>
        <row r="1126">
          <cell r="A1126" t="str">
            <v>Организации производства х/б пряжи на базе ООО "Чирокчи Нотукимачи"</v>
          </cell>
          <cell r="B1126" t="str">
            <v>2,0 тыс.тн пряжи</v>
          </cell>
          <cell r="C1126" t="str">
            <v>2016-2017 гг.</v>
          </cell>
          <cell r="D1126" t="str">
            <v>не требуется</v>
          </cell>
          <cell r="E1126" t="str">
            <v>Всего</v>
          </cell>
          <cell r="F1126">
            <v>3</v>
          </cell>
          <cell r="G1126">
            <v>3</v>
          </cell>
          <cell r="H1126">
            <v>0</v>
          </cell>
          <cell r="I1126">
            <v>0</v>
          </cell>
          <cell r="J1126">
            <v>3</v>
          </cell>
          <cell r="K1126">
            <v>0</v>
          </cell>
          <cell r="L1126">
            <v>0</v>
          </cell>
          <cell r="M1126">
            <v>0</v>
          </cell>
          <cell r="O1126" t="str">
            <v>ТЭО проекта на стадии разработки</v>
          </cell>
          <cell r="P1126" t="str">
            <v>Протокол КМ РУз от 04.08.2013 г. №231</v>
          </cell>
        </row>
        <row r="1127">
          <cell r="E1127" t="str">
            <v>собственные средства</v>
          </cell>
          <cell r="F1127">
            <v>0.9</v>
          </cell>
          <cell r="G1127">
            <v>0.9</v>
          </cell>
          <cell r="J1127">
            <v>0.9</v>
          </cell>
        </row>
        <row r="1128">
          <cell r="E1128" t="str">
            <v>ФРРУз</v>
          </cell>
          <cell r="F1128">
            <v>2.1</v>
          </cell>
          <cell r="G1128">
            <v>2.1</v>
          </cell>
          <cell r="J1128">
            <v>2.1</v>
          </cell>
        </row>
        <row r="1129">
          <cell r="A1129" t="str">
            <v>Организация текстильного комплекса на СП «Кеш Кумуш Тола» (1 этап)</v>
          </cell>
          <cell r="B1129" t="str">
            <v>6,0 тыс.тн пряжи</v>
          </cell>
          <cell r="C1129" t="str">
            <v>2017-2019 гг.</v>
          </cell>
          <cell r="D1129" t="str">
            <v>не требуется</v>
          </cell>
          <cell r="E1129" t="str">
            <v>Всего</v>
          </cell>
          <cell r="F1129">
            <v>10</v>
          </cell>
          <cell r="G1129">
            <v>10</v>
          </cell>
          <cell r="H1129">
            <v>0</v>
          </cell>
          <cell r="I1129">
            <v>0</v>
          </cell>
          <cell r="J1129">
            <v>4</v>
          </cell>
          <cell r="K1129">
            <v>4</v>
          </cell>
          <cell r="L1129">
            <v>2</v>
          </cell>
          <cell r="M1129">
            <v>0</v>
          </cell>
          <cell r="O1129" t="str">
            <v>ТЭО проекта на стадии разработки</v>
          </cell>
          <cell r="P1129" t="str">
            <v>Протокол КМ РУз от 04.08.2013 г. №231</v>
          </cell>
        </row>
        <row r="1130">
          <cell r="E1130" t="str">
            <v>собственные средства</v>
          </cell>
          <cell r="F1130">
            <v>8</v>
          </cell>
          <cell r="G1130">
            <v>8</v>
          </cell>
          <cell r="J1130">
            <v>4</v>
          </cell>
          <cell r="K1130">
            <v>4</v>
          </cell>
        </row>
        <row r="1131">
          <cell r="E1131" t="str">
            <v>кредиты коммерческих банков</v>
          </cell>
          <cell r="F1131">
            <v>2</v>
          </cell>
          <cell r="G1131">
            <v>2</v>
          </cell>
          <cell r="L1131">
            <v>2</v>
          </cell>
        </row>
        <row r="1132">
          <cell r="A1132" t="str">
            <v>Организация прядильного производства в Хатирчинском районе ООО "Хатирчи Ип Газлама"</v>
          </cell>
          <cell r="B1132" t="str">
            <v>4,5 тыс.тн пряжи</v>
          </cell>
          <cell r="C1132" t="str">
            <v>2017-2019 гг.</v>
          </cell>
          <cell r="D1132" t="str">
            <v>не требуется</v>
          </cell>
          <cell r="E1132" t="str">
            <v>Всего</v>
          </cell>
          <cell r="F1132">
            <v>17</v>
          </cell>
          <cell r="G1132">
            <v>17</v>
          </cell>
          <cell r="H1132">
            <v>0</v>
          </cell>
          <cell r="I1132">
            <v>0</v>
          </cell>
          <cell r="J1132">
            <v>7</v>
          </cell>
          <cell r="K1132">
            <v>7</v>
          </cell>
          <cell r="L1132">
            <v>3</v>
          </cell>
          <cell r="M1132">
            <v>0</v>
          </cell>
          <cell r="O1132" t="str">
            <v>ТЭО проекта на стадии разработки</v>
          </cell>
          <cell r="P1132" t="str">
            <v>Протокол КМ РУз от 04.08.2013 г. №231</v>
          </cell>
        </row>
        <row r="1133">
          <cell r="E1133" t="str">
            <v>собственные средства</v>
          </cell>
          <cell r="F1133">
            <v>3</v>
          </cell>
          <cell r="G1133">
            <v>3</v>
          </cell>
          <cell r="J1133">
            <v>3</v>
          </cell>
        </row>
        <row r="1134">
          <cell r="E1134" t="str">
            <v>кредиты коммерческих банков</v>
          </cell>
          <cell r="F1134">
            <v>14</v>
          </cell>
          <cell r="G1134">
            <v>14</v>
          </cell>
          <cell r="J1134">
            <v>4</v>
          </cell>
          <cell r="K1134">
            <v>7</v>
          </cell>
          <cell r="L1134">
            <v>3</v>
          </cell>
        </row>
        <row r="1135">
          <cell r="A1135" t="str">
            <v>Организация прядильного  производства на ООО "Нури Нурабод Садо"</v>
          </cell>
          <cell r="B1135" t="str">
            <v>3,4 тыс.тн пряжи</v>
          </cell>
          <cell r="C1135" t="str">
            <v>2017-2018 гг.</v>
          </cell>
          <cell r="D1135" t="str">
            <v>не требуется</v>
          </cell>
          <cell r="E1135" t="str">
            <v>Всего</v>
          </cell>
          <cell r="F1135">
            <v>5.5</v>
          </cell>
          <cell r="G1135">
            <v>5.5</v>
          </cell>
          <cell r="H1135">
            <v>0</v>
          </cell>
          <cell r="I1135">
            <v>0</v>
          </cell>
          <cell r="J1135">
            <v>2</v>
          </cell>
          <cell r="K1135">
            <v>3.5</v>
          </cell>
          <cell r="L1135">
            <v>0</v>
          </cell>
          <cell r="M1135">
            <v>0</v>
          </cell>
          <cell r="O1135" t="str">
            <v>ТЭО проекта на стадии разработки</v>
          </cell>
          <cell r="P1135" t="str">
            <v>Протокол КМ РУз от 04.08.2013 г. №231</v>
          </cell>
        </row>
        <row r="1136">
          <cell r="E1136" t="str">
            <v>собственные средства</v>
          </cell>
          <cell r="F1136">
            <v>1</v>
          </cell>
          <cell r="G1136">
            <v>1</v>
          </cell>
          <cell r="J1136">
            <v>1</v>
          </cell>
        </row>
        <row r="1137">
          <cell r="E1137" t="str">
            <v>кредиты коммерческих банков</v>
          </cell>
          <cell r="F1137">
            <v>4.5</v>
          </cell>
          <cell r="G1137">
            <v>4.5</v>
          </cell>
          <cell r="J1137">
            <v>1</v>
          </cell>
          <cell r="K1137">
            <v>3.5</v>
          </cell>
        </row>
        <row r="1138">
          <cell r="A1138" t="str">
            <v>Организация текстильного комплекса по выпуску готовых изделий (прядение, вязание и швейное) на базе ООО "Ургут Олтин Текс"</v>
          </cell>
          <cell r="B1138" t="str">
            <v>5,0 тыс.тн пряжи, 4,0 тыс.тн трикот. полотна, 3,0 млн.шт. трикот. изд.</v>
          </cell>
          <cell r="C1138" t="str">
            <v>2018-2020 гг.</v>
          </cell>
          <cell r="D1138" t="str">
            <v>не требуется</v>
          </cell>
          <cell r="E1138" t="str">
            <v>Всего</v>
          </cell>
          <cell r="F1138">
            <v>22.1</v>
          </cell>
          <cell r="G1138">
            <v>22.1</v>
          </cell>
          <cell r="H1138">
            <v>0</v>
          </cell>
          <cell r="I1138">
            <v>0</v>
          </cell>
          <cell r="J1138">
            <v>0</v>
          </cell>
          <cell r="K1138">
            <v>3.6</v>
          </cell>
          <cell r="L1138">
            <v>10</v>
          </cell>
          <cell r="M1138">
            <v>8.5</v>
          </cell>
          <cell r="O1138" t="str">
            <v>ТЭО проекта на стадии разработки</v>
          </cell>
          <cell r="P1138" t="str">
            <v>Постановление Президента Республики Узбекистан от 30.04.2013 г. №ПП-1961</v>
          </cell>
        </row>
        <row r="1139">
          <cell r="E1139" t="str">
            <v>собственные средства</v>
          </cell>
          <cell r="F1139">
            <v>6.6</v>
          </cell>
          <cell r="G1139">
            <v>6.6</v>
          </cell>
          <cell r="K1139">
            <v>3.6</v>
          </cell>
          <cell r="L1139">
            <v>3</v>
          </cell>
        </row>
        <row r="1140">
          <cell r="E1140" t="str">
            <v>кредиты коммерческих банков</v>
          </cell>
          <cell r="F1140">
            <v>15.5</v>
          </cell>
          <cell r="G1140">
            <v>15.5</v>
          </cell>
          <cell r="L1140">
            <v>7</v>
          </cell>
          <cell r="M1140">
            <v>8.5</v>
          </cell>
        </row>
        <row r="1141">
          <cell r="A1141" t="str">
            <v>Организация производства чулочно-носочных изделий в Мубарекском районе</v>
          </cell>
          <cell r="B1141" t="str">
            <v>8,0 млн.пар чулочно-носочных изделий</v>
          </cell>
          <cell r="C1141" t="str">
            <v>2017-2018 гг.</v>
          </cell>
          <cell r="D1141" t="str">
            <v>не требуется</v>
          </cell>
          <cell r="E1141" t="str">
            <v>Всего</v>
          </cell>
          <cell r="F1141">
            <v>3</v>
          </cell>
          <cell r="G1141">
            <v>3</v>
          </cell>
          <cell r="H1141">
            <v>0</v>
          </cell>
          <cell r="I1141">
            <v>0</v>
          </cell>
          <cell r="J1141">
            <v>1.5</v>
          </cell>
          <cell r="K1141">
            <v>1.5</v>
          </cell>
          <cell r="L1141">
            <v>0</v>
          </cell>
          <cell r="M1141">
            <v>0</v>
          </cell>
          <cell r="O1141" t="str">
            <v>ТЭО проекта на стадии разработки</v>
          </cell>
          <cell r="P1141" t="str">
            <v>Протокол КМ РУз от 04.08.2013 г. №231</v>
          </cell>
        </row>
        <row r="1142">
          <cell r="E1142" t="str">
            <v>собственные средства</v>
          </cell>
          <cell r="F1142">
            <v>3</v>
          </cell>
          <cell r="G1142">
            <v>3</v>
          </cell>
          <cell r="J1142">
            <v>1.5</v>
          </cell>
          <cell r="K1142">
            <v>1.5</v>
          </cell>
        </row>
        <row r="1143">
          <cell r="A1143" t="str">
            <v>Модернизация производства х/б пряжи на базе ООО "Бунедкор"</v>
          </cell>
          <cell r="B1143" t="str">
            <v>2,0 тыс.тн пряжи</v>
          </cell>
          <cell r="C1143" t="str">
            <v>2017-2018 гг.</v>
          </cell>
          <cell r="D1143" t="str">
            <v>не требуется</v>
          </cell>
          <cell r="E1143" t="str">
            <v>Всего</v>
          </cell>
          <cell r="F1143">
            <v>3</v>
          </cell>
          <cell r="G1143">
            <v>3</v>
          </cell>
          <cell r="H1143">
            <v>0</v>
          </cell>
          <cell r="I1143">
            <v>0</v>
          </cell>
          <cell r="J1143">
            <v>1.5</v>
          </cell>
          <cell r="K1143">
            <v>1.5</v>
          </cell>
          <cell r="L1143">
            <v>0</v>
          </cell>
          <cell r="M1143">
            <v>0</v>
          </cell>
          <cell r="O1143" t="str">
            <v>ТЭО проекта на стадии разработки</v>
          </cell>
          <cell r="P1143" t="str">
            <v>Протокол КМ РУз от 04.08.2013 г. №231</v>
          </cell>
        </row>
        <row r="1144">
          <cell r="E1144" t="str">
            <v>собственные средства</v>
          </cell>
          <cell r="F1144">
            <v>1.2</v>
          </cell>
          <cell r="G1144">
            <v>1.2</v>
          </cell>
          <cell r="J1144">
            <v>1.2</v>
          </cell>
        </row>
        <row r="1145">
          <cell r="E1145" t="str">
            <v>кредиты коммерческих банков</v>
          </cell>
          <cell r="F1145">
            <v>1.8</v>
          </cell>
          <cell r="G1145">
            <v>1.8</v>
          </cell>
          <cell r="J1145">
            <v>0.3</v>
          </cell>
          <cell r="K1145">
            <v>1.5</v>
          </cell>
        </row>
        <row r="1146">
          <cell r="A1146" t="str">
            <v>Организация прядильного производства в Галляаральском районе ООО "Сангзор текстиль"</v>
          </cell>
          <cell r="B1146" t="str">
            <v>3,0 тыс.тн пряжи</v>
          </cell>
          <cell r="C1146" t="str">
            <v>2017-2018 гг.</v>
          </cell>
          <cell r="D1146" t="str">
            <v>не требуется</v>
          </cell>
          <cell r="E1146" t="str">
            <v>Всего</v>
          </cell>
          <cell r="F1146">
            <v>5.6</v>
          </cell>
          <cell r="G1146">
            <v>5.6</v>
          </cell>
          <cell r="H1146">
            <v>0</v>
          </cell>
          <cell r="I1146">
            <v>0</v>
          </cell>
          <cell r="J1146">
            <v>2</v>
          </cell>
          <cell r="K1146">
            <v>3.6</v>
          </cell>
          <cell r="L1146">
            <v>0</v>
          </cell>
          <cell r="M1146">
            <v>0</v>
          </cell>
          <cell r="O1146" t="str">
            <v>ТЭО проекта на стадии разработки</v>
          </cell>
          <cell r="P1146" t="str">
            <v>Протокол КМ РУз от 04.08.2013 г. №231</v>
          </cell>
        </row>
        <row r="1147">
          <cell r="E1147" t="str">
            <v>собственные средства</v>
          </cell>
          <cell r="F1147">
            <v>1.6</v>
          </cell>
          <cell r="G1147">
            <v>1.6</v>
          </cell>
          <cell r="J1147">
            <v>1.6</v>
          </cell>
        </row>
        <row r="1148">
          <cell r="E1148" t="str">
            <v>кредиты коммерческих банков</v>
          </cell>
          <cell r="F1148">
            <v>4</v>
          </cell>
          <cell r="G1148">
            <v>4</v>
          </cell>
          <cell r="J1148">
            <v>0.4</v>
          </cell>
          <cell r="K1148">
            <v>3.6</v>
          </cell>
        </row>
        <row r="1149">
          <cell r="A1149" t="str">
            <v>Организация прядильного производства в Мингбулакском районе ЧП "Мингбулоқ Текстиль  Инвест"</v>
          </cell>
          <cell r="B1149" t="str">
            <v>1,5 тыс.тн пряжи</v>
          </cell>
          <cell r="C1149" t="str">
            <v>2017-2018 гг.</v>
          </cell>
          <cell r="D1149" t="str">
            <v>не требуется</v>
          </cell>
          <cell r="E1149" t="str">
            <v>Всего</v>
          </cell>
          <cell r="F1149">
            <v>1.5</v>
          </cell>
          <cell r="G1149">
            <v>1.5</v>
          </cell>
          <cell r="H1149">
            <v>0</v>
          </cell>
          <cell r="I1149">
            <v>0</v>
          </cell>
          <cell r="J1149">
            <v>1</v>
          </cell>
          <cell r="K1149">
            <v>0.5</v>
          </cell>
          <cell r="L1149">
            <v>0</v>
          </cell>
          <cell r="M1149">
            <v>0</v>
          </cell>
          <cell r="O1149" t="str">
            <v>ТЭО проекта на стадии разработки</v>
          </cell>
          <cell r="P1149" t="str">
            <v>Протокол КМ РУз от 04.08.2013 г. №231</v>
          </cell>
        </row>
        <row r="1150">
          <cell r="E1150" t="str">
            <v>собственные средства</v>
          </cell>
          <cell r="F1150">
            <v>1.5</v>
          </cell>
          <cell r="G1150">
            <v>1.5</v>
          </cell>
          <cell r="J1150">
            <v>1</v>
          </cell>
          <cell r="K1150">
            <v>0.5</v>
          </cell>
        </row>
        <row r="1151">
          <cell r="A1151" t="str">
            <v>Организация прядильного производства в Каганском районе СП "Когонтекс"</v>
          </cell>
          <cell r="B1151" t="str">
            <v>3,0 тыс.тн пряжи</v>
          </cell>
          <cell r="C1151" t="str">
            <v>2017-2018 гг.</v>
          </cell>
          <cell r="D1151" t="str">
            <v>не требуется</v>
          </cell>
          <cell r="E1151" t="str">
            <v>Всего</v>
          </cell>
          <cell r="F1151">
            <v>4.3</v>
          </cell>
          <cell r="G1151">
            <v>5.3</v>
          </cell>
          <cell r="H1151">
            <v>0</v>
          </cell>
          <cell r="I1151">
            <v>0</v>
          </cell>
          <cell r="J1151">
            <v>2.2999999999999998</v>
          </cell>
          <cell r="K1151">
            <v>3</v>
          </cell>
          <cell r="L1151">
            <v>0</v>
          </cell>
          <cell r="M1151">
            <v>0</v>
          </cell>
          <cell r="O1151" t="str">
            <v>ТЭО проекта на стадии разработки</v>
          </cell>
          <cell r="P1151" t="str">
            <v>Протокол КМ РУз от 04.08.2013 г. №231</v>
          </cell>
        </row>
        <row r="1152">
          <cell r="E1152" t="str">
            <v>собственные средства</v>
          </cell>
          <cell r="F1152">
            <v>1.2</v>
          </cell>
          <cell r="G1152">
            <v>1.2</v>
          </cell>
          <cell r="J1152">
            <v>1.2</v>
          </cell>
        </row>
        <row r="1153">
          <cell r="E1153" t="str">
            <v>кредиты коммерческих банков</v>
          </cell>
          <cell r="F1153">
            <v>3.1</v>
          </cell>
          <cell r="G1153">
            <v>4.0999999999999996</v>
          </cell>
          <cell r="J1153">
            <v>1.1000000000000001</v>
          </cell>
          <cell r="K1153">
            <v>3</v>
          </cell>
        </row>
        <row r="1154">
          <cell r="A1154" t="str">
            <v xml:space="preserve">Организация прядильного производства в Яккабагском районе на базе ООО Курбан текс </v>
          </cell>
          <cell r="B1154" t="str">
            <v>3,0 тыс.тн пряжи</v>
          </cell>
          <cell r="C1154" t="str">
            <v>2017-2018 гг.</v>
          </cell>
          <cell r="D1154" t="str">
            <v>не требуется</v>
          </cell>
          <cell r="E1154" t="str">
            <v>Всего</v>
          </cell>
          <cell r="F1154">
            <v>8.5</v>
          </cell>
          <cell r="G1154">
            <v>8.5</v>
          </cell>
          <cell r="H1154">
            <v>0</v>
          </cell>
          <cell r="I1154">
            <v>0</v>
          </cell>
          <cell r="J1154">
            <v>2.5</v>
          </cell>
          <cell r="K1154">
            <v>6</v>
          </cell>
          <cell r="L1154">
            <v>0</v>
          </cell>
          <cell r="M1154">
            <v>0</v>
          </cell>
          <cell r="O1154" t="str">
            <v>ТЭО проекта на стадии разработки</v>
          </cell>
          <cell r="P1154" t="str">
            <v>Протокол КМ РУз от 04.08.2013 г. №231</v>
          </cell>
        </row>
        <row r="1155">
          <cell r="E1155" t="str">
            <v>собственные средства</v>
          </cell>
          <cell r="F1155">
            <v>8.5</v>
          </cell>
          <cell r="G1155">
            <v>8.5</v>
          </cell>
          <cell r="J1155">
            <v>2.5</v>
          </cell>
          <cell r="K1155">
            <v>6</v>
          </cell>
        </row>
        <row r="1156">
          <cell r="A1156" t="str">
            <v>Организация красильного производства на ООО "Санам"</v>
          </cell>
          <cell r="B1156" t="str">
            <v>2,5 тыс.тн</v>
          </cell>
          <cell r="C1156" t="str">
            <v>2017-2018 гг.</v>
          </cell>
          <cell r="D1156" t="str">
            <v>не требуется</v>
          </cell>
          <cell r="E1156" t="str">
            <v>Всего</v>
          </cell>
          <cell r="F1156">
            <v>1.8</v>
          </cell>
          <cell r="G1156">
            <v>1.8</v>
          </cell>
          <cell r="H1156">
            <v>0</v>
          </cell>
          <cell r="I1156">
            <v>0</v>
          </cell>
          <cell r="J1156">
            <v>1.2</v>
          </cell>
          <cell r="K1156">
            <v>0.6</v>
          </cell>
          <cell r="L1156">
            <v>0</v>
          </cell>
          <cell r="M1156">
            <v>0</v>
          </cell>
          <cell r="O1156" t="str">
            <v>ТЭО проекта на стадии разработки</v>
          </cell>
          <cell r="P1156" t="str">
            <v>Протокол КМ РУз от 04.08.2013 г. №231</v>
          </cell>
        </row>
        <row r="1157">
          <cell r="E1157" t="str">
            <v>собственные средства</v>
          </cell>
          <cell r="F1157">
            <v>0.2</v>
          </cell>
          <cell r="G1157">
            <v>0.2</v>
          </cell>
          <cell r="J1157">
            <v>0.2</v>
          </cell>
        </row>
        <row r="1158">
          <cell r="E1158" t="str">
            <v>кредиты коммерческих банков</v>
          </cell>
          <cell r="F1158">
            <v>1.6</v>
          </cell>
          <cell r="G1158">
            <v>1.6</v>
          </cell>
          <cell r="J1158">
            <v>1</v>
          </cell>
          <cell r="K1158">
            <v>0.6</v>
          </cell>
        </row>
        <row r="1159">
          <cell r="A1159" t="str">
            <v>Организация прядильного производства на ООО "SN INVEST"</v>
          </cell>
          <cell r="B1159" t="str">
            <v>3,0 тыс.тн пряжи</v>
          </cell>
          <cell r="C1159" t="str">
            <v>2017-2018 гг.</v>
          </cell>
          <cell r="D1159" t="str">
            <v>не требуется</v>
          </cell>
          <cell r="E1159" t="str">
            <v>Всего</v>
          </cell>
          <cell r="F1159">
            <v>3.5</v>
          </cell>
          <cell r="G1159">
            <v>3.5</v>
          </cell>
          <cell r="H1159">
            <v>0</v>
          </cell>
          <cell r="I1159">
            <v>0</v>
          </cell>
          <cell r="J1159">
            <v>2</v>
          </cell>
          <cell r="K1159">
            <v>1.5</v>
          </cell>
          <cell r="L1159">
            <v>0</v>
          </cell>
          <cell r="M1159">
            <v>0</v>
          </cell>
          <cell r="O1159" t="str">
            <v>ТЭО проекта на стадии разработки</v>
          </cell>
          <cell r="P1159" t="str">
            <v>Протокол КМ РУз от 04.08.2013 г. №231</v>
          </cell>
        </row>
        <row r="1160">
          <cell r="E1160" t="str">
            <v>собственные средства</v>
          </cell>
          <cell r="F1160">
            <v>1</v>
          </cell>
          <cell r="G1160">
            <v>1</v>
          </cell>
          <cell r="J1160">
            <v>1</v>
          </cell>
        </row>
        <row r="1161">
          <cell r="E1161" t="str">
            <v>кредиты коммерческих банков</v>
          </cell>
          <cell r="F1161">
            <v>2.5</v>
          </cell>
          <cell r="G1161">
            <v>2.5</v>
          </cell>
          <cell r="J1161">
            <v>1</v>
          </cell>
          <cell r="K1161">
            <v>1.5</v>
          </cell>
        </row>
        <row r="1162">
          <cell r="A1162" t="str">
            <v xml:space="preserve">Организация прядильного производства на базе Муборекского МТП </v>
          </cell>
          <cell r="B1162" t="str">
            <v>2,0 тыс.тн пряжи</v>
          </cell>
          <cell r="C1162" t="str">
            <v>2017-2018 гг.</v>
          </cell>
          <cell r="D1162" t="str">
            <v>не требуется</v>
          </cell>
          <cell r="E1162" t="str">
            <v>Всего</v>
          </cell>
          <cell r="F1162">
            <v>3</v>
          </cell>
          <cell r="G1162">
            <v>3</v>
          </cell>
          <cell r="H1162">
            <v>0</v>
          </cell>
          <cell r="I1162">
            <v>0</v>
          </cell>
          <cell r="J1162">
            <v>1.3</v>
          </cell>
          <cell r="K1162">
            <v>1.7</v>
          </cell>
          <cell r="L1162">
            <v>0</v>
          </cell>
          <cell r="M1162">
            <v>0</v>
          </cell>
          <cell r="O1162" t="str">
            <v>ТЭО проекта на стадии разработки</v>
          </cell>
          <cell r="P1162" t="str">
            <v>Протокол КМ РУз от 04.08.2013 г. №231</v>
          </cell>
        </row>
        <row r="1163">
          <cell r="E1163" t="str">
            <v>собственные средства</v>
          </cell>
          <cell r="F1163">
            <v>0.3</v>
          </cell>
          <cell r="G1163">
            <v>0.3</v>
          </cell>
          <cell r="J1163">
            <v>0.3</v>
          </cell>
        </row>
        <row r="1164">
          <cell r="E1164" t="str">
            <v>кредиты коммерческих банков</v>
          </cell>
          <cell r="F1164">
            <v>2.7</v>
          </cell>
          <cell r="G1164">
            <v>2.7</v>
          </cell>
          <cell r="J1164">
            <v>1</v>
          </cell>
          <cell r="K1164">
            <v>1.7</v>
          </cell>
        </row>
        <row r="1165">
          <cell r="A1165" t="str">
            <v>Организация производства тканей ООО "Ифтихор кийим саноат"</v>
          </cell>
          <cell r="B1165" t="str">
            <v>12,0 млн.кв.м тканей</v>
          </cell>
          <cell r="C1165" t="str">
            <v>2017-2018 гг.</v>
          </cell>
          <cell r="D1165" t="str">
            <v>не требуется</v>
          </cell>
          <cell r="E1165" t="str">
            <v>Всего</v>
          </cell>
          <cell r="F1165">
            <v>8.16</v>
          </cell>
          <cell r="G1165">
            <v>8.16</v>
          </cell>
          <cell r="H1165">
            <v>0</v>
          </cell>
          <cell r="I1165">
            <v>0</v>
          </cell>
          <cell r="J1165">
            <v>2.16</v>
          </cell>
          <cell r="K1165">
            <v>6</v>
          </cell>
          <cell r="L1165">
            <v>0</v>
          </cell>
          <cell r="M1165">
            <v>0</v>
          </cell>
          <cell r="O1165" t="str">
            <v>ТЭО проекта на стадии разработки</v>
          </cell>
          <cell r="P1165" t="str">
            <v>Протокол КМ РУз от 04.08.2013 г. №231</v>
          </cell>
        </row>
        <row r="1166">
          <cell r="E1166" t="str">
            <v>собственные средства</v>
          </cell>
          <cell r="F1166">
            <v>0.16</v>
          </cell>
          <cell r="G1166">
            <v>0.16</v>
          </cell>
          <cell r="J1166">
            <v>0.16</v>
          </cell>
        </row>
        <row r="1167">
          <cell r="E1167" t="str">
            <v>кредиты коммерческих банков</v>
          </cell>
          <cell r="F1167">
            <v>8</v>
          </cell>
          <cell r="G1167">
            <v>8</v>
          </cell>
          <cell r="J1167">
            <v>2</v>
          </cell>
          <cell r="K1167">
            <v>6</v>
          </cell>
        </row>
        <row r="1168">
          <cell r="A1168" t="str">
            <v>Организация прядильного производства на базе СП "Сарбонтекс"</v>
          </cell>
          <cell r="B1168" t="str">
            <v>3,0 тыс.тн пряжи</v>
          </cell>
          <cell r="C1168" t="str">
            <v>2017-2018 гг.</v>
          </cell>
          <cell r="D1168" t="str">
            <v>не требуется</v>
          </cell>
          <cell r="E1168" t="str">
            <v>Всего</v>
          </cell>
          <cell r="F1168">
            <v>4</v>
          </cell>
          <cell r="G1168">
            <v>4</v>
          </cell>
          <cell r="H1168">
            <v>0</v>
          </cell>
          <cell r="I1168">
            <v>0</v>
          </cell>
          <cell r="J1168">
            <v>2</v>
          </cell>
          <cell r="K1168">
            <v>2</v>
          </cell>
          <cell r="L1168">
            <v>0</v>
          </cell>
          <cell r="M1168">
            <v>0</v>
          </cell>
          <cell r="O1168" t="str">
            <v>ТЭО проекта на стадии разработки</v>
          </cell>
          <cell r="P1168" t="str">
            <v>Протокол КМ РУз от 04.08.2013 г. №231</v>
          </cell>
        </row>
        <row r="1169">
          <cell r="E1169" t="str">
            <v>кредиты коммерческих банков</v>
          </cell>
          <cell r="F1169">
            <v>4</v>
          </cell>
          <cell r="G1169">
            <v>4</v>
          </cell>
          <cell r="J1169">
            <v>2</v>
          </cell>
          <cell r="K1169">
            <v>2</v>
          </cell>
        </row>
        <row r="1170">
          <cell r="A1170" t="str">
            <v>Организация чулочно-носочного производства в Сариосинском районе</v>
          </cell>
          <cell r="B1170" t="str">
            <v>10,0 млн.пар чулочно-носочных изделий</v>
          </cell>
          <cell r="C1170" t="str">
            <v>2017-2018 гг.</v>
          </cell>
          <cell r="D1170" t="str">
            <v>не требуется</v>
          </cell>
          <cell r="E1170" t="str">
            <v>Всего</v>
          </cell>
          <cell r="F1170">
            <v>7.5</v>
          </cell>
          <cell r="G1170">
            <v>7.5</v>
          </cell>
          <cell r="H1170">
            <v>0</v>
          </cell>
          <cell r="I1170">
            <v>0</v>
          </cell>
          <cell r="J1170">
            <v>3</v>
          </cell>
          <cell r="K1170">
            <v>4.5</v>
          </cell>
          <cell r="L1170">
            <v>0</v>
          </cell>
          <cell r="M1170">
            <v>0</v>
          </cell>
          <cell r="O1170" t="str">
            <v>ТЭО проекта на стадии разработки</v>
          </cell>
          <cell r="P1170" t="str">
            <v>Протокол КМ РУз от 04.08.2013 г. №231</v>
          </cell>
        </row>
        <row r="1171">
          <cell r="E1171" t="str">
            <v>собственные средства</v>
          </cell>
          <cell r="F1171">
            <v>1.5</v>
          </cell>
          <cell r="G1171">
            <v>1.5</v>
          </cell>
          <cell r="J1171">
            <v>1</v>
          </cell>
          <cell r="K1171">
            <v>0.5</v>
          </cell>
        </row>
        <row r="1172">
          <cell r="E1172" t="str">
            <v>кредиты коммерческих банков</v>
          </cell>
          <cell r="F1172">
            <v>6</v>
          </cell>
          <cell r="G1172">
            <v>6</v>
          </cell>
          <cell r="J1172">
            <v>2</v>
          </cell>
          <cell r="K1172">
            <v>4</v>
          </cell>
        </row>
        <row r="1173">
          <cell r="A1173" t="str">
            <v>Организация ткацкого производства на СП ООО "Булут текстиль", Ферганская область</v>
          </cell>
          <cell r="B1173" t="str">
            <v>7,5 млн.кв.м. тканей</v>
          </cell>
          <cell r="C1173" t="str">
            <v>2017-2018 гг.</v>
          </cell>
          <cell r="D1173" t="str">
            <v>не требуется</v>
          </cell>
          <cell r="E1173" t="str">
            <v>Всего</v>
          </cell>
          <cell r="F1173">
            <v>10</v>
          </cell>
          <cell r="G1173">
            <v>10</v>
          </cell>
          <cell r="H1173">
            <v>4</v>
          </cell>
          <cell r="I1173">
            <v>6</v>
          </cell>
          <cell r="J1173">
            <v>0</v>
          </cell>
          <cell r="K1173">
            <v>0</v>
          </cell>
          <cell r="L1173">
            <v>0</v>
          </cell>
          <cell r="M1173">
            <v>0</v>
          </cell>
          <cell r="O1173" t="str">
            <v>ТЭО проекта на стадии разработки</v>
          </cell>
          <cell r="P1173" t="str">
            <v>Постановления Президента Республики Узбекистан от 17.11.2014 г. №ПП-2264,Протокол КМ РУз от 04.08.2013 г. №231</v>
          </cell>
        </row>
        <row r="1174">
          <cell r="E1174" t="str">
            <v>собственные средства</v>
          </cell>
          <cell r="F1174">
            <v>2</v>
          </cell>
          <cell r="G1174">
            <v>2</v>
          </cell>
          <cell r="H1174">
            <v>1.2</v>
          </cell>
          <cell r="I1174">
            <v>0.8</v>
          </cell>
        </row>
        <row r="1175">
          <cell r="E1175" t="str">
            <v>кредиты коммерческих банков</v>
          </cell>
          <cell r="F1175">
            <v>8</v>
          </cell>
          <cell r="G1175">
            <v>8</v>
          </cell>
          <cell r="H1175">
            <v>2.8</v>
          </cell>
          <cell r="I1175">
            <v>5.2</v>
          </cell>
        </row>
        <row r="1176">
          <cell r="A1176" t="str">
            <v>Расширения прядильного производства на базе Хазарасп текстиль</v>
          </cell>
          <cell r="B1176" t="str">
            <v>4,0 тыс.тн пряжи</v>
          </cell>
          <cell r="C1176" t="str">
            <v>2017-2018 гг.</v>
          </cell>
          <cell r="D1176" t="str">
            <v>не требуется</v>
          </cell>
          <cell r="E1176" t="str">
            <v>Всего</v>
          </cell>
          <cell r="F1176">
            <v>10</v>
          </cell>
          <cell r="G1176">
            <v>10</v>
          </cell>
          <cell r="H1176">
            <v>0</v>
          </cell>
          <cell r="I1176">
            <v>0</v>
          </cell>
          <cell r="J1176">
            <v>4</v>
          </cell>
          <cell r="K1176">
            <v>6</v>
          </cell>
          <cell r="L1176">
            <v>0</v>
          </cell>
          <cell r="M1176">
            <v>0</v>
          </cell>
          <cell r="O1176" t="str">
            <v>ТЭО проекта на стадии разработки</v>
          </cell>
          <cell r="P1176" t="str">
            <v>Протокол КМ РУз от 04.08.2013 г. №231</v>
          </cell>
        </row>
        <row r="1177">
          <cell r="E1177" t="str">
            <v>кредиты коммерческих банков</v>
          </cell>
          <cell r="F1177">
            <v>10</v>
          </cell>
          <cell r="G1177">
            <v>10</v>
          </cell>
          <cell r="J1177">
            <v>4</v>
          </cell>
          <cell r="K1177">
            <v>6</v>
          </cell>
        </row>
        <row r="1178">
          <cell r="A1178" t="str">
            <v>Расширения производства готовых швейных изделий ООО "Savdoenergo"</v>
          </cell>
          <cell r="B1178" t="str">
            <v>4,0 млн. швейных изделий</v>
          </cell>
          <cell r="C1178" t="str">
            <v>2017-2018 гг.</v>
          </cell>
          <cell r="D1178" t="str">
            <v>не требуется</v>
          </cell>
          <cell r="E1178" t="str">
            <v>Всего</v>
          </cell>
          <cell r="F1178">
            <v>7.6</v>
          </cell>
          <cell r="G1178">
            <v>7.6</v>
          </cell>
          <cell r="H1178">
            <v>0</v>
          </cell>
          <cell r="I1178">
            <v>0</v>
          </cell>
          <cell r="J1178">
            <v>3</v>
          </cell>
          <cell r="K1178">
            <v>4.5999999999999996</v>
          </cell>
          <cell r="L1178">
            <v>0</v>
          </cell>
          <cell r="M1178">
            <v>0</v>
          </cell>
          <cell r="O1178" t="str">
            <v>ТЭО проекта на стадии разработки</v>
          </cell>
          <cell r="P1178" t="str">
            <v>Протокол КМ РУз от 04.08.2013 г. №231</v>
          </cell>
        </row>
        <row r="1179">
          <cell r="E1179" t="str">
            <v>собственные средства</v>
          </cell>
          <cell r="F1179">
            <v>2.5</v>
          </cell>
          <cell r="G1179">
            <v>2.5</v>
          </cell>
          <cell r="J1179">
            <v>1</v>
          </cell>
          <cell r="K1179">
            <v>1.5</v>
          </cell>
        </row>
        <row r="1180">
          <cell r="E1180" t="str">
            <v>кредиты коммерческих банков</v>
          </cell>
          <cell r="F1180">
            <v>5.0999999999999996</v>
          </cell>
          <cell r="G1180">
            <v>5.0999999999999996</v>
          </cell>
          <cell r="J1180">
            <v>2</v>
          </cell>
          <cell r="K1180">
            <v>3.1</v>
          </cell>
        </row>
        <row r="1181">
          <cell r="A1181" t="str">
            <v>Организация производства джинсовых тканей в Кашкадарьинской области</v>
          </cell>
          <cell r="B1181" t="str">
            <v>8,0 млн.кв.м. тканей</v>
          </cell>
          <cell r="C1181" t="str">
            <v>2017-2019 гг.</v>
          </cell>
          <cell r="D1181" t="str">
            <v>не требуется</v>
          </cell>
          <cell r="E1181" t="str">
            <v>Всего</v>
          </cell>
          <cell r="F1181">
            <v>16</v>
          </cell>
          <cell r="G1181">
            <v>16</v>
          </cell>
          <cell r="H1181">
            <v>0</v>
          </cell>
          <cell r="I1181">
            <v>0</v>
          </cell>
          <cell r="J1181">
            <v>6</v>
          </cell>
          <cell r="K1181">
            <v>6</v>
          </cell>
          <cell r="L1181">
            <v>4</v>
          </cell>
          <cell r="M1181">
            <v>0</v>
          </cell>
          <cell r="O1181" t="str">
            <v>ТЭО проекта на стадии разработки</v>
          </cell>
          <cell r="P1181" t="str">
            <v xml:space="preserve"> Письмо ГАК "Узбекенгилсаноат" от __.__.____г. №__________</v>
          </cell>
        </row>
        <row r="1182">
          <cell r="E1182" t="str">
            <v>собственные средства</v>
          </cell>
          <cell r="F1182">
            <v>6</v>
          </cell>
          <cell r="G1182">
            <v>6</v>
          </cell>
          <cell r="J1182">
            <v>6</v>
          </cell>
        </row>
        <row r="1183">
          <cell r="E1183" t="str">
            <v>кредиты коммерческих банков</v>
          </cell>
          <cell r="F1183">
            <v>10</v>
          </cell>
          <cell r="G1183">
            <v>10</v>
          </cell>
          <cell r="K1183">
            <v>6</v>
          </cell>
          <cell r="L1183">
            <v>4</v>
          </cell>
        </row>
        <row r="1184">
          <cell r="A1184" t="str">
            <v>Организация текстильного комплекса в Джизакском районе</v>
          </cell>
          <cell r="B1184" t="str">
            <v>5,0 тыс. тн пряжи,3,0 тыс. тн трикотажного полотна,4,0 млн.шт. изделий</v>
          </cell>
          <cell r="C1184" t="str">
            <v>2018-2020 гг.</v>
          </cell>
          <cell r="D1184" t="str">
            <v>не требуется</v>
          </cell>
          <cell r="E1184" t="str">
            <v>Всего</v>
          </cell>
          <cell r="F1184">
            <v>22.1</v>
          </cell>
          <cell r="G1184">
            <v>22.1</v>
          </cell>
          <cell r="H1184">
            <v>0</v>
          </cell>
          <cell r="I1184">
            <v>0</v>
          </cell>
          <cell r="J1184">
            <v>0</v>
          </cell>
          <cell r="K1184">
            <v>4.5999999999999996</v>
          </cell>
          <cell r="L1184">
            <v>10</v>
          </cell>
          <cell r="M1184">
            <v>7.5</v>
          </cell>
          <cell r="O1184" t="str">
            <v>ТЭО проекта на стадии разработки</v>
          </cell>
          <cell r="P1184" t="str">
            <v>Постановление Президента Республики Узбекистан от 30.04.2013 г. №ПП-1961</v>
          </cell>
        </row>
        <row r="1185">
          <cell r="E1185" t="str">
            <v>собственные средства</v>
          </cell>
          <cell r="F1185">
            <v>6.63</v>
          </cell>
          <cell r="G1185">
            <v>6.63</v>
          </cell>
          <cell r="K1185">
            <v>3.6</v>
          </cell>
          <cell r="L1185">
            <v>3</v>
          </cell>
          <cell r="M1185">
            <v>0.03</v>
          </cell>
        </row>
        <row r="1186">
          <cell r="E1186" t="str">
            <v>кредиты коммерческих банков</v>
          </cell>
          <cell r="F1186">
            <v>15.47</v>
          </cell>
          <cell r="G1186">
            <v>15.47</v>
          </cell>
          <cell r="K1186">
            <v>1</v>
          </cell>
          <cell r="L1186">
            <v>7</v>
          </cell>
          <cell r="M1186">
            <v>7.47</v>
          </cell>
        </row>
        <row r="1187">
          <cell r="A1187" t="str">
            <v>Организация текстильного комплекса в Касбийском районе</v>
          </cell>
          <cell r="B1187" t="str">
            <v>5,0 тыс. тн пряжи,3,0 тыс. тн трикотажного полотна,4,0 млн.шт. изделий</v>
          </cell>
          <cell r="C1187" t="str">
            <v>2019-2020 гг.</v>
          </cell>
          <cell r="D1187" t="str">
            <v>не требуется</v>
          </cell>
          <cell r="E1187" t="str">
            <v>Всего</v>
          </cell>
          <cell r="F1187">
            <v>22.1</v>
          </cell>
          <cell r="G1187">
            <v>22.1</v>
          </cell>
          <cell r="H1187">
            <v>0</v>
          </cell>
          <cell r="I1187">
            <v>0</v>
          </cell>
          <cell r="J1187">
            <v>0</v>
          </cell>
          <cell r="K1187">
            <v>0</v>
          </cell>
          <cell r="L1187">
            <v>10</v>
          </cell>
          <cell r="M1187">
            <v>12.100000000000001</v>
          </cell>
          <cell r="O1187" t="str">
            <v>ТЭО проекта на стадии разработки</v>
          </cell>
          <cell r="P1187" t="str">
            <v xml:space="preserve"> Письмо ГАК "Узбекенгилсаноат" от __.__.____г. №__________</v>
          </cell>
        </row>
        <row r="1188">
          <cell r="E1188" t="str">
            <v>собственные средства</v>
          </cell>
          <cell r="F1188">
            <v>6.63</v>
          </cell>
          <cell r="G1188">
            <v>6.63</v>
          </cell>
          <cell r="L1188">
            <v>3</v>
          </cell>
          <cell r="M1188">
            <v>3.63</v>
          </cell>
        </row>
        <row r="1189">
          <cell r="E1189" t="str">
            <v>кредиты коммерческих банков</v>
          </cell>
          <cell r="F1189">
            <v>15.47</v>
          </cell>
          <cell r="G1189">
            <v>15.47</v>
          </cell>
          <cell r="L1189">
            <v>7</v>
          </cell>
          <cell r="M1189">
            <v>8.4700000000000006</v>
          </cell>
        </row>
        <row r="1190">
          <cell r="A1190" t="str">
            <v>Ассоциация "Узбекчармпойабзали"</v>
          </cell>
        </row>
        <row r="1191">
          <cell r="A1191" t="str">
            <v>Всего</v>
          </cell>
          <cell r="F1191">
            <v>80.5</v>
          </cell>
          <cell r="G1191">
            <v>71.3</v>
          </cell>
          <cell r="H1191">
            <v>12</v>
          </cell>
          <cell r="I1191">
            <v>9</v>
          </cell>
          <cell r="J1191">
            <v>6.8000000000000007</v>
          </cell>
          <cell r="K1191">
            <v>13.8</v>
          </cell>
          <cell r="L1191">
            <v>14.5</v>
          </cell>
          <cell r="M1191">
            <v>15.200000000000001</v>
          </cell>
        </row>
        <row r="1192">
          <cell r="A1192" t="str">
            <v>в том числе:</v>
          </cell>
        </row>
        <row r="1193">
          <cell r="E1193" t="str">
            <v>собственные средства</v>
          </cell>
          <cell r="F1193">
            <v>29.700000000000003</v>
          </cell>
          <cell r="G1193">
            <v>26.200000000000003</v>
          </cell>
          <cell r="H1193">
            <v>5.3</v>
          </cell>
          <cell r="I1193">
            <v>3.8000000000000003</v>
          </cell>
          <cell r="J1193">
            <v>1.9</v>
          </cell>
          <cell r="K1193">
            <v>5.3999999999999995</v>
          </cell>
          <cell r="L1193">
            <v>5.3999999999999995</v>
          </cell>
          <cell r="M1193">
            <v>4.4000000000000004</v>
          </cell>
        </row>
        <row r="1194">
          <cell r="E1194" t="str">
            <v>кредиты коммерческих банков</v>
          </cell>
          <cell r="F1194">
            <v>30.5</v>
          </cell>
          <cell r="G1194">
            <v>29.3</v>
          </cell>
          <cell r="H1194">
            <v>0.2</v>
          </cell>
          <cell r="I1194">
            <v>0.7</v>
          </cell>
          <cell r="J1194">
            <v>4.9000000000000004</v>
          </cell>
          <cell r="K1194">
            <v>8.4</v>
          </cell>
          <cell r="L1194">
            <v>7.8</v>
          </cell>
          <cell r="M1194">
            <v>7.3000000000000007</v>
          </cell>
        </row>
        <row r="1195">
          <cell r="E1195" t="str">
            <v>прямые иностранные инвестиции и кредиты</v>
          </cell>
          <cell r="F1195">
            <v>20.3</v>
          </cell>
          <cell r="G1195">
            <v>15.8</v>
          </cell>
          <cell r="H1195">
            <v>6.5</v>
          </cell>
          <cell r="I1195">
            <v>4.5</v>
          </cell>
          <cell r="J1195">
            <v>0</v>
          </cell>
          <cell r="K1195">
            <v>0</v>
          </cell>
          <cell r="L1195">
            <v>1.3</v>
          </cell>
          <cell r="M1195">
            <v>3.5</v>
          </cell>
        </row>
        <row r="1196">
          <cell r="A1196" t="str">
            <v>новое строительство</v>
          </cell>
          <cell r="F1196">
            <v>63.000000000000007</v>
          </cell>
          <cell r="G1196">
            <v>53.8</v>
          </cell>
          <cell r="H1196">
            <v>12</v>
          </cell>
          <cell r="I1196">
            <v>8.8000000000000007</v>
          </cell>
          <cell r="J1196">
            <v>3.7</v>
          </cell>
          <cell r="K1196">
            <v>9.8000000000000007</v>
          </cell>
          <cell r="L1196">
            <v>10.199999999999999</v>
          </cell>
          <cell r="M1196">
            <v>9.3000000000000007</v>
          </cell>
        </row>
        <row r="1197">
          <cell r="A1197" t="str">
            <v>Организация кожевенного производства на ООО "Хамкор Нур Савдо" на территории СИЗ "Ангрен"</v>
          </cell>
          <cell r="B1197" t="str">
            <v>18,7 млн. кв. дм</v>
          </cell>
          <cell r="C1197" t="str">
            <v>2013-2015 гг.</v>
          </cell>
          <cell r="D1197" t="str">
            <v>не требуется</v>
          </cell>
          <cell r="E1197" t="str">
            <v>Всего</v>
          </cell>
          <cell r="F1197">
            <v>1.2000000000000002</v>
          </cell>
          <cell r="G1197">
            <v>0.1</v>
          </cell>
          <cell r="H1197">
            <v>0.1</v>
          </cell>
          <cell r="O1197" t="str">
            <v>Имеется утвержденный бизнес-план проекта</v>
          </cell>
          <cell r="P1197" t="str">
            <v>Постановление Президента Республики Узбекистан от 12.07.2013 г. №ПП-2000№ПП-2069 от 18.11.2013г.,от 17.11.2014 г. №ПП-2264</v>
          </cell>
        </row>
        <row r="1198">
          <cell r="E1198" t="str">
            <v>собственные средства</v>
          </cell>
          <cell r="F1198">
            <v>0.4</v>
          </cell>
          <cell r="G1198">
            <v>0.1</v>
          </cell>
          <cell r="H1198">
            <v>0.1</v>
          </cell>
        </row>
        <row r="1199">
          <cell r="E1199" t="str">
            <v>кредиты коммерческих банков</v>
          </cell>
          <cell r="F1199">
            <v>0.8</v>
          </cell>
        </row>
        <row r="1200">
          <cell r="A1200" t="str">
            <v>Организация производства обуви в Кашкадарьинской (ООО "Премиум Капитал Групп")</v>
          </cell>
          <cell r="B1200" t="str">
            <v>200,0 тыс.пар обуви</v>
          </cell>
          <cell r="C1200" t="str">
            <v>2014-2015 гг.</v>
          </cell>
          <cell r="D1200" t="str">
            <v>не требуется</v>
          </cell>
          <cell r="E1200" t="str">
            <v>Всего</v>
          </cell>
          <cell r="F1200">
            <v>1</v>
          </cell>
          <cell r="G1200">
            <v>0.4</v>
          </cell>
          <cell r="H1200">
            <v>0.4</v>
          </cell>
          <cell r="O1200" t="str">
            <v>Имеется утвержденный бизнес-план проекта</v>
          </cell>
          <cell r="P1200" t="str">
            <v>Постановление Президента Республики Узбекистан от 30.04.2013 г. №ПП-1961№ПП-2069 от 18.11.2013г.,от 17.11.2014 г. №ПП-2264</v>
          </cell>
        </row>
        <row r="1201">
          <cell r="E1201" t="str">
            <v>собственные средства</v>
          </cell>
          <cell r="F1201">
            <v>0.4</v>
          </cell>
          <cell r="G1201">
            <v>0.2</v>
          </cell>
          <cell r="H1201">
            <v>0.2</v>
          </cell>
        </row>
        <row r="1202">
          <cell r="E1202" t="str">
            <v>кредиты коммерческих банков</v>
          </cell>
          <cell r="F1202">
            <v>0.6</v>
          </cell>
          <cell r="G1202">
            <v>0.2</v>
          </cell>
          <cell r="H1202">
            <v>0.2</v>
          </cell>
        </row>
        <row r="1203">
          <cell r="A1203" t="str">
            <v>Организация производства тормозных колодок на все виды транспорта на территории СИЗ "Джизак"</v>
          </cell>
          <cell r="B1203" t="str">
            <v>1,2 тыс. комплектов колодок и 1,8 тыс. тн накладок</v>
          </cell>
          <cell r="C1203" t="str">
            <v>2014-2015 гг.</v>
          </cell>
          <cell r="D1203" t="str">
            <v>Компания"FujianHuariAutomative Parts Co., Ltd." (КНР)</v>
          </cell>
          <cell r="E1203" t="str">
            <v>Всего</v>
          </cell>
          <cell r="F1203">
            <v>4</v>
          </cell>
          <cell r="G1203">
            <v>1.5</v>
          </cell>
          <cell r="H1203">
            <v>1.5</v>
          </cell>
          <cell r="O1203" t="str">
            <v>Имеется утвержденный бизнес-план проекта</v>
          </cell>
          <cell r="P1203" t="str">
            <v>Протокол №1 Административного совета СИЗ "Джизак" от 26.03.2013 г.№ПП-2069 от 18.11.2013г.</v>
          </cell>
        </row>
        <row r="1204">
          <cell r="E1204" t="str">
            <v>собственные средства</v>
          </cell>
          <cell r="F1204">
            <v>1</v>
          </cell>
        </row>
        <row r="1205">
          <cell r="E1205" t="str">
            <v>прямые иностранные инвестиции и кредиты</v>
          </cell>
          <cell r="F1205">
            <v>3</v>
          </cell>
          <cell r="G1205">
            <v>1.5</v>
          </cell>
          <cell r="H1205">
            <v>1.5</v>
          </cell>
        </row>
        <row r="1206">
          <cell r="A1206" t="str">
            <v>Организация производства фурнитуры и изделий из профильной стали, Сырдарьинский филиал СИЗ "Джизак"</v>
          </cell>
          <cell r="B1206" t="str">
            <v>9,0 тыс. тн</v>
          </cell>
          <cell r="C1206" t="str">
            <v>2014-2015 гг.</v>
          </cell>
          <cell r="D1206" t="str">
            <v>Компания"Xinjiang Nixian International LogisticsCo., Ltd." (КНР)</v>
          </cell>
          <cell r="E1206" t="str">
            <v>Всего</v>
          </cell>
          <cell r="F1206">
            <v>4</v>
          </cell>
          <cell r="G1206">
            <v>1.5</v>
          </cell>
          <cell r="H1206">
            <v>1.5</v>
          </cell>
          <cell r="O1206" t="str">
            <v>Имеется утвержденный бизнес-план проекта</v>
          </cell>
          <cell r="P1206" t="str">
            <v>Постановления Президента Республики Узбекистан от 17.11.2014 г. №ПП-2264№ПП-2069 от 18.11.2013г.Протокол №1 Административного совета СИЗ "Джизак" от 26.03.2013 г.</v>
          </cell>
        </row>
        <row r="1207">
          <cell r="E1207" t="str">
            <v>собственные средства</v>
          </cell>
          <cell r="F1207">
            <v>1</v>
          </cell>
        </row>
        <row r="1208">
          <cell r="E1208" t="str">
            <v>прямые иностранные инвестиции и кредиты</v>
          </cell>
          <cell r="F1208">
            <v>3</v>
          </cell>
          <cell r="G1208">
            <v>1.5</v>
          </cell>
          <cell r="H1208">
            <v>1.5</v>
          </cell>
        </row>
        <row r="1209">
          <cell r="A1209" t="str">
            <v>Организация производства пластмассовых материалов и фурнитуры на территории СИЗ "Джизак"</v>
          </cell>
          <cell r="B1209" t="str">
            <v>2,2 тыс. тн</v>
          </cell>
          <cell r="C1209" t="str">
            <v>2014-2015 гг.</v>
          </cell>
          <cell r="D1209" t="str">
            <v>Компания"Urumqi Partners BiotechnologyCo., Ltd." (КНР)</v>
          </cell>
          <cell r="E1209" t="str">
            <v>Всего</v>
          </cell>
          <cell r="F1209">
            <v>4</v>
          </cell>
          <cell r="G1209">
            <v>1.5</v>
          </cell>
          <cell r="H1209">
            <v>1.5</v>
          </cell>
          <cell r="O1209" t="str">
            <v>Имеется утвержденный бизнес-план проекта</v>
          </cell>
          <cell r="P1209" t="str">
            <v>Постановления Президента Республики Узбекистан от 17.11.2014 г. №ПП-2264№ПП-2069 от 18.11.2013г.Протокол №1 Административного совета СИЗ "Джизак" от 26.03.2013 г.</v>
          </cell>
        </row>
        <row r="1210">
          <cell r="E1210" t="str">
            <v>собственные средства</v>
          </cell>
          <cell r="F1210">
            <v>1</v>
          </cell>
        </row>
        <row r="1211">
          <cell r="E1211" t="str">
            <v>прямые иностранные инвестиции и кредиты</v>
          </cell>
          <cell r="F1211">
            <v>3</v>
          </cell>
          <cell r="G1211">
            <v>1.5</v>
          </cell>
          <cell r="H1211">
            <v>1.5</v>
          </cell>
        </row>
        <row r="1212">
          <cell r="A1212" t="str">
            <v>Организация производства керамические плитки на территории СИЗ "Джизак" (Сырдарьинский филиал)</v>
          </cell>
          <cell r="B1212" t="str">
            <v>2 млн.кв.м</v>
          </cell>
          <cell r="C1212" t="str">
            <v>2015-2016 гг.</v>
          </cell>
          <cell r="D1212" t="str">
            <v>Компания "Xu Zhan Investment Co" (КНР)</v>
          </cell>
          <cell r="E1212" t="str">
            <v>Всего</v>
          </cell>
          <cell r="F1212">
            <v>15</v>
          </cell>
          <cell r="G1212">
            <v>15</v>
          </cell>
          <cell r="H1212">
            <v>7</v>
          </cell>
          <cell r="I1212">
            <v>8</v>
          </cell>
          <cell r="J1212">
            <v>0</v>
          </cell>
          <cell r="O1212" t="str">
            <v>Требуется разработка бизнес-плана проекта</v>
          </cell>
          <cell r="P1212" t="str">
            <v>Постановления Президента Республики Узбекистан от 17.11.2014 г. №ПП-2264</v>
          </cell>
        </row>
        <row r="1213">
          <cell r="E1213" t="str">
            <v>собственные средства</v>
          </cell>
          <cell r="F1213">
            <v>8.5</v>
          </cell>
          <cell r="G1213">
            <v>8.5</v>
          </cell>
          <cell r="H1213">
            <v>5</v>
          </cell>
          <cell r="I1213">
            <v>3.5</v>
          </cell>
        </row>
        <row r="1214">
          <cell r="E1214" t="str">
            <v>прямые иностранные инвестиции и кредиты</v>
          </cell>
          <cell r="F1214">
            <v>6.5</v>
          </cell>
          <cell r="G1214">
            <v>6.5</v>
          </cell>
          <cell r="H1214">
            <v>2</v>
          </cell>
          <cell r="I1214">
            <v>4.5</v>
          </cell>
        </row>
        <row r="1215">
          <cell r="A1215" t="str">
            <v>Организация производства 4 новых обувных фабрик</v>
          </cell>
          <cell r="B1215" t="str">
            <v>1300 тыс. пар.</v>
          </cell>
          <cell r="C1215" t="str">
            <v>2016-2018 гг.</v>
          </cell>
          <cell r="D1215" t="str">
            <v>не требуется</v>
          </cell>
          <cell r="E1215" t="str">
            <v>Всего</v>
          </cell>
          <cell r="F1215">
            <v>3.6999999999999997</v>
          </cell>
          <cell r="G1215">
            <v>3.6999999999999997</v>
          </cell>
          <cell r="H1215">
            <v>0</v>
          </cell>
          <cell r="I1215">
            <v>0.8</v>
          </cell>
          <cell r="J1215">
            <v>1.9000000000000001</v>
          </cell>
          <cell r="K1215">
            <v>1</v>
          </cell>
          <cell r="L1215">
            <v>0</v>
          </cell>
          <cell r="M1215">
            <v>0</v>
          </cell>
          <cell r="O1215" t="str">
            <v>Требуется разработка бизнес-плана проекта</v>
          </cell>
          <cell r="P1215" t="str">
            <v>Письмо Ассоциация "Узбекчармпойабзали" от __.__.____г. №__________</v>
          </cell>
        </row>
        <row r="1216">
          <cell r="E1216" t="str">
            <v>собственные средства</v>
          </cell>
          <cell r="F1216">
            <v>1.4</v>
          </cell>
          <cell r="G1216">
            <v>1.4</v>
          </cell>
          <cell r="I1216">
            <v>0.2</v>
          </cell>
          <cell r="J1216">
            <v>0.8</v>
          </cell>
          <cell r="K1216">
            <v>0.4</v>
          </cell>
        </row>
        <row r="1217">
          <cell r="E1217" t="str">
            <v>кредиты коммерческих банков</v>
          </cell>
          <cell r="F1217">
            <v>2.2999999999999998</v>
          </cell>
          <cell r="G1217">
            <v>2.2999999999999998</v>
          </cell>
          <cell r="I1217">
            <v>0.6</v>
          </cell>
          <cell r="J1217">
            <v>1.1000000000000001</v>
          </cell>
          <cell r="K1217">
            <v>0.6</v>
          </cell>
        </row>
        <row r="1218">
          <cell r="A1218" t="str">
            <v>Организация производства 5 новых обувных фабрик</v>
          </cell>
          <cell r="B1218" t="str">
            <v>1700 тыс. пар.</v>
          </cell>
          <cell r="C1218" t="str">
            <v>2018-2020 гг.</v>
          </cell>
          <cell r="D1218" t="str">
            <v>не требуется</v>
          </cell>
          <cell r="E1218" t="str">
            <v>Всего</v>
          </cell>
          <cell r="F1218">
            <v>5.3000000000000007</v>
          </cell>
          <cell r="G1218">
            <v>5.3000000000000007</v>
          </cell>
          <cell r="H1218">
            <v>0</v>
          </cell>
          <cell r="I1218">
            <v>0</v>
          </cell>
          <cell r="J1218">
            <v>0</v>
          </cell>
          <cell r="K1218">
            <v>1</v>
          </cell>
          <cell r="L1218">
            <v>2.4000000000000004</v>
          </cell>
          <cell r="M1218">
            <v>1.9</v>
          </cell>
          <cell r="O1218" t="str">
            <v>Требуется разработка бизнес-плана проекта</v>
          </cell>
          <cell r="P1218" t="str">
            <v>Письмо Ассоциация "Узбекчармпойабзали" от __.__.____г. №__________</v>
          </cell>
        </row>
        <row r="1219">
          <cell r="E1219" t="str">
            <v>собственные средства</v>
          </cell>
          <cell r="F1219">
            <v>2.1</v>
          </cell>
          <cell r="G1219">
            <v>2.1</v>
          </cell>
          <cell r="K1219">
            <v>0.4</v>
          </cell>
          <cell r="L1219">
            <v>0.8</v>
          </cell>
          <cell r="M1219">
            <v>0.9</v>
          </cell>
        </row>
        <row r="1220">
          <cell r="E1220" t="str">
            <v>кредиты коммерческих банков</v>
          </cell>
          <cell r="F1220">
            <v>3.2</v>
          </cell>
          <cell r="G1220">
            <v>3.2</v>
          </cell>
          <cell r="K1220">
            <v>0.6</v>
          </cell>
          <cell r="L1220">
            <v>1.6</v>
          </cell>
          <cell r="M1220">
            <v>1</v>
          </cell>
        </row>
        <row r="1221">
          <cell r="A1221" t="str">
            <v>Организация производства кожгалантерейный изделий</v>
          </cell>
          <cell r="B1221" t="str">
            <v>800 млн. сум</v>
          </cell>
          <cell r="C1221" t="str">
            <v>2019-2020 гг.</v>
          </cell>
          <cell r="D1221" t="str">
            <v>не требуется</v>
          </cell>
          <cell r="E1221" t="str">
            <v>Всего</v>
          </cell>
          <cell r="F1221">
            <v>1.2</v>
          </cell>
          <cell r="G1221">
            <v>1.2</v>
          </cell>
          <cell r="H1221">
            <v>0</v>
          </cell>
          <cell r="I1221">
            <v>0</v>
          </cell>
          <cell r="J1221">
            <v>0</v>
          </cell>
          <cell r="K1221">
            <v>0</v>
          </cell>
          <cell r="L1221">
            <v>0.5</v>
          </cell>
          <cell r="M1221">
            <v>0.7</v>
          </cell>
          <cell r="O1221" t="str">
            <v>Требуется разработка бизнес-плана проекта</v>
          </cell>
          <cell r="P1221" t="str">
            <v>Письмо Ассоциация "Узбекчармпойабзали" от __.__.____г. №__________</v>
          </cell>
        </row>
        <row r="1222">
          <cell r="E1222" t="str">
            <v>собственные средства</v>
          </cell>
          <cell r="F1222">
            <v>0.3</v>
          </cell>
          <cell r="G1222">
            <v>0.3</v>
          </cell>
          <cell r="M1222">
            <v>0.3</v>
          </cell>
        </row>
        <row r="1223">
          <cell r="E1223" t="str">
            <v>кредиты коммерческих банков</v>
          </cell>
          <cell r="F1223">
            <v>0.9</v>
          </cell>
          <cell r="G1223">
            <v>0.9</v>
          </cell>
          <cell r="L1223">
            <v>0.5</v>
          </cell>
          <cell r="M1223">
            <v>0.4</v>
          </cell>
        </row>
        <row r="1224">
          <cell r="A1224" t="str">
            <v>Организация производства гипсокартон</v>
          </cell>
          <cell r="B1224" t="str">
            <v>140 млрд. сум</v>
          </cell>
          <cell r="C1224" t="str">
            <v>2017-2020 гг.</v>
          </cell>
          <cell r="D1224" t="str">
            <v>"Xinjiang Maske New Type Building Materials Co., Ltd" (КНР)</v>
          </cell>
          <cell r="E1224" t="str">
            <v>Всего</v>
          </cell>
          <cell r="F1224">
            <v>23.6</v>
          </cell>
          <cell r="G1224">
            <v>23.6</v>
          </cell>
          <cell r="H1224">
            <v>0</v>
          </cell>
          <cell r="I1224">
            <v>0</v>
          </cell>
          <cell r="J1224">
            <v>1.8</v>
          </cell>
          <cell r="K1224">
            <v>7.8</v>
          </cell>
          <cell r="L1224">
            <v>7.3</v>
          </cell>
          <cell r="M1224">
            <v>6.7</v>
          </cell>
          <cell r="O1224" t="str">
            <v>Требуется разработка бизнес-плана проекта</v>
          </cell>
          <cell r="P1224" t="str">
            <v>Письмо Ассоциация "Узбекчармпойабзали" от __.__.____г. №__________</v>
          </cell>
        </row>
        <row r="1225">
          <cell r="E1225" t="str">
            <v>собственные средства</v>
          </cell>
          <cell r="F1225">
            <v>7</v>
          </cell>
          <cell r="G1225">
            <v>7</v>
          </cell>
          <cell r="K1225">
            <v>3</v>
          </cell>
          <cell r="L1225">
            <v>3</v>
          </cell>
          <cell r="M1225">
            <v>1</v>
          </cell>
        </row>
        <row r="1226">
          <cell r="E1226" t="str">
            <v>кредиты коммерческих банков</v>
          </cell>
          <cell r="F1226">
            <v>11.8</v>
          </cell>
          <cell r="G1226">
            <v>11.8</v>
          </cell>
          <cell r="J1226">
            <v>1.8</v>
          </cell>
          <cell r="K1226">
            <v>4.8</v>
          </cell>
          <cell r="L1226">
            <v>3</v>
          </cell>
          <cell r="M1226">
            <v>2.2000000000000002</v>
          </cell>
        </row>
        <row r="1227">
          <cell r="E1227" t="str">
            <v>прямые иностранные инвестиции и кредиты</v>
          </cell>
          <cell r="F1227">
            <v>4.8</v>
          </cell>
          <cell r="G1227">
            <v>4.8</v>
          </cell>
          <cell r="L1227">
            <v>1.3</v>
          </cell>
          <cell r="M1227">
            <v>3.5</v>
          </cell>
        </row>
        <row r="1228">
          <cell r="A1228" t="str">
            <v>модернизация и реконструкция</v>
          </cell>
          <cell r="F1228">
            <v>17.5</v>
          </cell>
          <cell r="G1228">
            <v>17.5</v>
          </cell>
          <cell r="H1228">
            <v>0</v>
          </cell>
          <cell r="I1228">
            <v>0.2</v>
          </cell>
          <cell r="J1228">
            <v>3.0999999999999996</v>
          </cell>
          <cell r="K1228">
            <v>4</v>
          </cell>
          <cell r="L1228">
            <v>4.3</v>
          </cell>
          <cell r="M1228">
            <v>5.9</v>
          </cell>
        </row>
        <row r="1229">
          <cell r="A1229" t="str">
            <v>Расширение мощностей и модернизация 4 действующий  обувных фабрик</v>
          </cell>
          <cell r="B1229" t="str">
            <v>430 тыс. пар</v>
          </cell>
          <cell r="C1229" t="str">
            <v>2016-2018 гг.</v>
          </cell>
          <cell r="D1229" t="str">
            <v>не требуется</v>
          </cell>
          <cell r="E1229" t="str">
            <v>Всего</v>
          </cell>
          <cell r="F1229">
            <v>1.5</v>
          </cell>
          <cell r="G1229">
            <v>1.5</v>
          </cell>
          <cell r="H1229">
            <v>0</v>
          </cell>
          <cell r="I1229">
            <v>0.2</v>
          </cell>
          <cell r="J1229">
            <v>0.7</v>
          </cell>
          <cell r="K1229">
            <v>0.6</v>
          </cell>
          <cell r="L1229">
            <v>0</v>
          </cell>
          <cell r="M1229">
            <v>0</v>
          </cell>
          <cell r="O1229" t="str">
            <v>Требуется разработка бизнес-плана проекта</v>
          </cell>
          <cell r="P1229" t="str">
            <v>Письмо Ассоциация "Узбекчармпойабзали" от __.__.____г. №__________</v>
          </cell>
        </row>
        <row r="1230">
          <cell r="E1230" t="str">
            <v>собственные средства</v>
          </cell>
          <cell r="F1230">
            <v>0.55000000000000004</v>
          </cell>
          <cell r="G1230">
            <v>0.55000000000000004</v>
          </cell>
          <cell r="I1230">
            <v>0.1</v>
          </cell>
          <cell r="J1230">
            <v>0.2</v>
          </cell>
          <cell r="K1230">
            <v>0.25</v>
          </cell>
        </row>
        <row r="1231">
          <cell r="E1231" t="str">
            <v>кредиты коммерческих банков</v>
          </cell>
          <cell r="F1231">
            <v>0.95</v>
          </cell>
          <cell r="G1231">
            <v>0.95</v>
          </cell>
          <cell r="I1231">
            <v>0.1</v>
          </cell>
          <cell r="J1231">
            <v>0.5</v>
          </cell>
          <cell r="K1231">
            <v>0.35</v>
          </cell>
        </row>
        <row r="1232">
          <cell r="A1232" t="str">
            <v>Расширение мощностей и модернизация 11 действующий  обувных фабрик</v>
          </cell>
          <cell r="B1232" t="str">
            <v>820 тыс. пар</v>
          </cell>
          <cell r="C1232" t="str">
            <v>2018-2020 гг.</v>
          </cell>
          <cell r="D1232" t="str">
            <v>не требуется</v>
          </cell>
          <cell r="E1232" t="str">
            <v>Всего</v>
          </cell>
          <cell r="F1232">
            <v>3.8</v>
          </cell>
          <cell r="G1232">
            <v>3.8</v>
          </cell>
          <cell r="H1232">
            <v>0</v>
          </cell>
          <cell r="I1232">
            <v>0</v>
          </cell>
          <cell r="J1232">
            <v>0</v>
          </cell>
          <cell r="K1232">
            <v>0.4</v>
          </cell>
          <cell r="L1232">
            <v>1.2999999999999998</v>
          </cell>
          <cell r="M1232">
            <v>2.1</v>
          </cell>
          <cell r="O1232" t="str">
            <v>Требуется разработка бизнес-плана проекта</v>
          </cell>
          <cell r="P1232" t="str">
            <v>Письмо Ассоциация "Узбекчармпойабзали" от __.__.____г. №__________</v>
          </cell>
        </row>
        <row r="1233">
          <cell r="E1233" t="str">
            <v>собственные средства</v>
          </cell>
          <cell r="F1233">
            <v>1.55</v>
          </cell>
          <cell r="G1233">
            <v>1.55</v>
          </cell>
          <cell r="K1233">
            <v>0.15</v>
          </cell>
          <cell r="L1233">
            <v>0.6</v>
          </cell>
          <cell r="M1233">
            <v>0.8</v>
          </cell>
        </row>
        <row r="1234">
          <cell r="E1234" t="str">
            <v>кредиты коммерческих банков</v>
          </cell>
          <cell r="F1234">
            <v>2.25</v>
          </cell>
          <cell r="G1234">
            <v>2.25</v>
          </cell>
          <cell r="K1234">
            <v>0.25</v>
          </cell>
          <cell r="L1234">
            <v>0.7</v>
          </cell>
          <cell r="M1234">
            <v>1.3</v>
          </cell>
        </row>
        <row r="1235">
          <cell r="A1235" t="str">
            <v>Расширение мощностей и модернизация действующий 5 кожперерабатывающих заводав</v>
          </cell>
          <cell r="B1235" t="str">
            <v>45 млн. кв.дм.</v>
          </cell>
          <cell r="C1235" t="str">
            <v>2017-2020 гг.</v>
          </cell>
          <cell r="D1235" t="str">
            <v>не требуется</v>
          </cell>
          <cell r="E1235" t="str">
            <v>Всего</v>
          </cell>
          <cell r="F1235">
            <v>3.5</v>
          </cell>
          <cell r="G1235">
            <v>3.5</v>
          </cell>
          <cell r="H1235">
            <v>0</v>
          </cell>
          <cell r="I1235">
            <v>0</v>
          </cell>
          <cell r="J1235">
            <v>1.9</v>
          </cell>
          <cell r="K1235">
            <v>1.6</v>
          </cell>
          <cell r="L1235">
            <v>0</v>
          </cell>
          <cell r="M1235">
            <v>0</v>
          </cell>
          <cell r="O1235" t="str">
            <v>Требуется разработка бизнес-плана проекта</v>
          </cell>
          <cell r="P1235" t="str">
            <v>Письмо Ассоциация "Узбекчармпойабзали" от __.__.____г. №__________</v>
          </cell>
        </row>
        <row r="1236">
          <cell r="E1236" t="str">
            <v>собственные средства</v>
          </cell>
          <cell r="F1236">
            <v>1.25</v>
          </cell>
          <cell r="G1236">
            <v>1.25</v>
          </cell>
          <cell r="J1236">
            <v>0.65</v>
          </cell>
          <cell r="K1236">
            <v>0.6</v>
          </cell>
        </row>
        <row r="1237">
          <cell r="E1237" t="str">
            <v>кредиты коммерческих банков</v>
          </cell>
          <cell r="F1237">
            <v>2.25</v>
          </cell>
          <cell r="G1237">
            <v>2.25</v>
          </cell>
          <cell r="J1237">
            <v>1.25</v>
          </cell>
          <cell r="K1237">
            <v>1</v>
          </cell>
        </row>
        <row r="1238">
          <cell r="A1238" t="str">
            <v>Расширение мощностей и модернизация действующий 10 кожперерабатывающих заводав</v>
          </cell>
          <cell r="B1238" t="str">
            <v>95 млн. кв.дм.</v>
          </cell>
          <cell r="C1238" t="str">
            <v>2017-2020 гг.</v>
          </cell>
          <cell r="D1238" t="str">
            <v>не требуется</v>
          </cell>
          <cell r="E1238" t="str">
            <v>Всего</v>
          </cell>
          <cell r="F1238">
            <v>8.6999999999999993</v>
          </cell>
          <cell r="G1238">
            <v>8.6999999999999993</v>
          </cell>
          <cell r="H1238">
            <v>0</v>
          </cell>
          <cell r="I1238">
            <v>0</v>
          </cell>
          <cell r="J1238">
            <v>0.5</v>
          </cell>
          <cell r="K1238">
            <v>1.4</v>
          </cell>
          <cell r="L1238">
            <v>3</v>
          </cell>
          <cell r="M1238">
            <v>3.8</v>
          </cell>
          <cell r="O1238" t="str">
            <v>Требуется разработка бизнес-плана проекта</v>
          </cell>
          <cell r="P1238" t="str">
            <v>Письмо Ассоциация "Узбекчармпойабзали" от __.__.____г. №__________</v>
          </cell>
        </row>
        <row r="1239">
          <cell r="E1239" t="str">
            <v>собственные средства</v>
          </cell>
          <cell r="F1239">
            <v>3.25</v>
          </cell>
          <cell r="G1239">
            <v>3.25</v>
          </cell>
          <cell r="J1239">
            <v>0.25</v>
          </cell>
          <cell r="K1239">
            <v>0.6</v>
          </cell>
          <cell r="L1239">
            <v>1</v>
          </cell>
          <cell r="M1239">
            <v>1.4</v>
          </cell>
        </row>
        <row r="1240">
          <cell r="E1240" t="str">
            <v>кредиты коммерческих банков</v>
          </cell>
          <cell r="F1240">
            <v>5.4499999999999993</v>
          </cell>
          <cell r="G1240">
            <v>5.4499999999999993</v>
          </cell>
          <cell r="J1240">
            <v>0.25</v>
          </cell>
          <cell r="K1240">
            <v>0.8</v>
          </cell>
          <cell r="L1240">
            <v>2</v>
          </cell>
          <cell r="M1240">
            <v>2.4</v>
          </cell>
        </row>
        <row r="1241">
          <cell r="A1241" t="str">
            <v>Ассоциация предприятий пищевой промышденности</v>
          </cell>
        </row>
        <row r="1242">
          <cell r="A1242" t="str">
            <v>Всего</v>
          </cell>
          <cell r="F1242">
            <v>249.745</v>
          </cell>
          <cell r="G1242">
            <v>221.345</v>
          </cell>
          <cell r="H1242">
            <v>58.953000000000003</v>
          </cell>
          <cell r="I1242">
            <v>36.58</v>
          </cell>
          <cell r="J1242">
            <v>37.577999999999996</v>
          </cell>
          <cell r="K1242">
            <v>29.513999999999999</v>
          </cell>
          <cell r="L1242">
            <v>28.11</v>
          </cell>
          <cell r="M1242">
            <v>30.61</v>
          </cell>
        </row>
        <row r="1243">
          <cell r="A1243" t="str">
            <v>в том числе:</v>
          </cell>
        </row>
        <row r="1244">
          <cell r="E1244" t="str">
            <v>собственные средства</v>
          </cell>
          <cell r="F1244">
            <v>43.953000000000003</v>
          </cell>
          <cell r="G1244">
            <v>36.647999999999996</v>
          </cell>
          <cell r="H1244">
            <v>13.803999999999998</v>
          </cell>
          <cell r="I1244">
            <v>7.2750000000000004</v>
          </cell>
          <cell r="J1244">
            <v>6.3150000000000004</v>
          </cell>
          <cell r="K1244">
            <v>4.1040000000000001</v>
          </cell>
          <cell r="L1244">
            <v>2.8499999999999996</v>
          </cell>
          <cell r="M1244">
            <v>2.2999999999999998</v>
          </cell>
        </row>
        <row r="1245">
          <cell r="E1245" t="str">
            <v>кредиты коммерческих банков</v>
          </cell>
          <cell r="F1245">
            <v>189.72199999999995</v>
          </cell>
          <cell r="G1245">
            <v>175.12700000000001</v>
          </cell>
          <cell r="H1245">
            <v>35.579000000000001</v>
          </cell>
          <cell r="I1245">
            <v>29.305</v>
          </cell>
          <cell r="J1245">
            <v>31.262999999999998</v>
          </cell>
          <cell r="K1245">
            <v>25.409999999999997</v>
          </cell>
          <cell r="L1245">
            <v>25.26</v>
          </cell>
          <cell r="M1245">
            <v>28.31</v>
          </cell>
        </row>
        <row r="1246">
          <cell r="E1246" t="str">
            <v>прямые иностранные инвестиции и кредиты</v>
          </cell>
          <cell r="F1246">
            <v>11.8</v>
          </cell>
          <cell r="G1246">
            <v>5.3000000000000007</v>
          </cell>
          <cell r="H1246">
            <v>5.3000000000000007</v>
          </cell>
          <cell r="I1246">
            <v>0</v>
          </cell>
          <cell r="J1246">
            <v>0</v>
          </cell>
          <cell r="K1246">
            <v>0</v>
          </cell>
          <cell r="L1246">
            <v>0</v>
          </cell>
          <cell r="M1246">
            <v>0</v>
          </cell>
        </row>
        <row r="1247">
          <cell r="E1247" t="str">
            <v>иностранные кредиты под гарантию Правительства</v>
          </cell>
          <cell r="F1247">
            <v>4.2699999999999996</v>
          </cell>
          <cell r="G1247">
            <v>4.2699999999999996</v>
          </cell>
          <cell r="H1247">
            <v>4.2699999999999996</v>
          </cell>
          <cell r="I1247">
            <v>0</v>
          </cell>
          <cell r="J1247">
            <v>0</v>
          </cell>
          <cell r="K1247">
            <v>0</v>
          </cell>
          <cell r="L1247">
            <v>0</v>
          </cell>
          <cell r="M1247">
            <v>0</v>
          </cell>
        </row>
        <row r="1248">
          <cell r="A1248" t="str">
            <v>новое строительство</v>
          </cell>
          <cell r="F1248">
            <v>144.93200000000002</v>
          </cell>
          <cell r="G1248">
            <v>137.62200000000001</v>
          </cell>
          <cell r="H1248">
            <v>21.109999999999996</v>
          </cell>
          <cell r="I1248">
            <v>26.611999999999998</v>
          </cell>
          <cell r="J1248">
            <v>24.909999999999997</v>
          </cell>
          <cell r="K1248">
            <v>20.13</v>
          </cell>
          <cell r="L1248">
            <v>21.43</v>
          </cell>
          <cell r="M1248">
            <v>23.43</v>
          </cell>
        </row>
        <row r="1249">
          <cell r="A1249" t="str">
            <v>Организация производства дистиллированного глицерина и жирных кислот из гидрогенизированного масла (саломаса) на ОАО "Ургенч-ёг", Хорезмская область</v>
          </cell>
          <cell r="B1249" t="str">
            <v>500 тн</v>
          </cell>
          <cell r="C1249" t="str">
            <v>2014-2015 гг.</v>
          </cell>
          <cell r="D1249" t="str">
            <v>не требуется</v>
          </cell>
          <cell r="E1249" t="str">
            <v>Всего</v>
          </cell>
          <cell r="F1249">
            <v>2.27</v>
          </cell>
          <cell r="G1249">
            <v>0.33</v>
          </cell>
          <cell r="H1249">
            <v>0.33</v>
          </cell>
          <cell r="I1249">
            <v>0</v>
          </cell>
          <cell r="O1249" t="str">
            <v>Имеется разработанный бизнес-план проекта</v>
          </cell>
          <cell r="P1249" t="str">
            <v>Постановление Президента Республики Узбекистан      от 04.10.2011 г. №ПП-1623 ПП-2069 от 18.11.2013 г.от 17.11.2014 г. №ПП-2264</v>
          </cell>
        </row>
        <row r="1250">
          <cell r="E1250" t="str">
            <v>собственные средства</v>
          </cell>
          <cell r="F1250">
            <v>1.94</v>
          </cell>
          <cell r="G1250">
            <v>0</v>
          </cell>
          <cell r="H1250">
            <v>0</v>
          </cell>
        </row>
        <row r="1251">
          <cell r="E1251" t="str">
            <v>кредиты коммерческих банков</v>
          </cell>
          <cell r="F1251">
            <v>0.33</v>
          </cell>
          <cell r="G1251">
            <v>0.33</v>
          </cell>
          <cell r="H1251">
            <v>0.33</v>
          </cell>
        </row>
        <row r="1252">
          <cell r="A1252" t="str">
            <v>Строительство предприятия по производству синтетических моющих средств на ООО "Уйчи покиза", Республика Каракалпакстан</v>
          </cell>
          <cell r="B1252" t="str">
            <v>25 тыс тн</v>
          </cell>
          <cell r="C1252" t="str">
            <v>2014-2015 гг.</v>
          </cell>
          <cell r="D1252" t="str">
            <v>не требуется</v>
          </cell>
          <cell r="E1252" t="str">
            <v>Всего</v>
          </cell>
          <cell r="F1252">
            <v>2.4000000000000004</v>
          </cell>
          <cell r="G1252">
            <v>0.38</v>
          </cell>
          <cell r="H1252">
            <v>0.38</v>
          </cell>
          <cell r="O1252" t="str">
            <v>Имеется разработанный бизнес-план проекта</v>
          </cell>
          <cell r="P1252" t="str">
            <v>Постановление Президента Республики Узбекистан от 31.10.2011 г. №ПП-1633,от 17.11.2014 г. №ПП-2264</v>
          </cell>
        </row>
        <row r="1253">
          <cell r="E1253" t="str">
            <v>собственные средства</v>
          </cell>
          <cell r="F1253">
            <v>1.3</v>
          </cell>
          <cell r="G1253">
            <v>0.38</v>
          </cell>
          <cell r="H1253">
            <v>0.38</v>
          </cell>
        </row>
        <row r="1254">
          <cell r="E1254" t="str">
            <v>кредиты коммерческих банков</v>
          </cell>
          <cell r="F1254">
            <v>1.1000000000000001</v>
          </cell>
          <cell r="H1254">
            <v>0</v>
          </cell>
        </row>
        <row r="1255">
          <cell r="A1255" t="str">
            <v>Строительство и реконструкция механизированных складов шрота на масложировых предприятиях</v>
          </cell>
          <cell r="B1255" t="str">
            <v>12 проектов(4 проектов в 2015г.)</v>
          </cell>
          <cell r="C1255" t="str">
            <v>2014-2015 гг.</v>
          </cell>
          <cell r="D1255" t="str">
            <v>не требуется</v>
          </cell>
          <cell r="E1255" t="str">
            <v>Всего</v>
          </cell>
          <cell r="F1255">
            <v>2.6</v>
          </cell>
          <cell r="G1255">
            <v>2.48</v>
          </cell>
          <cell r="H1255">
            <v>2.48</v>
          </cell>
          <cell r="O1255" t="str">
            <v>Требуется разработка бизнес-плана проекта</v>
          </cell>
          <cell r="P1255" t="str">
            <v>Постановление Президента Республики Узбекистан от 31.10.2011 г. №ПП-1633,от 17.11.2014 г. №ПП-2264</v>
          </cell>
        </row>
        <row r="1256">
          <cell r="E1256" t="str">
            <v>собственные средства</v>
          </cell>
          <cell r="F1256">
            <v>1.1000000000000001</v>
          </cell>
          <cell r="G1256">
            <v>1.1000000000000001</v>
          </cell>
          <cell r="H1256">
            <v>1.1000000000000001</v>
          </cell>
        </row>
        <row r="1257">
          <cell r="E1257" t="str">
            <v>кредиты коммерческих банков</v>
          </cell>
          <cell r="F1257">
            <v>1.5</v>
          </cell>
          <cell r="G1257">
            <v>1.38</v>
          </cell>
          <cell r="H1257">
            <v>1.38</v>
          </cell>
        </row>
        <row r="1258">
          <cell r="A1258" t="str">
            <v>Организация производства по переработке фруктов и овощей на ООО "Rash-milk", Андижанская область</v>
          </cell>
          <cell r="B1258" t="str">
            <v>18 тыс. тн</v>
          </cell>
          <cell r="C1258" t="str">
            <v>2014-2016 гг.</v>
          </cell>
          <cell r="D1258" t="str">
            <v>не требуется</v>
          </cell>
          <cell r="E1258" t="str">
            <v>Всего</v>
          </cell>
          <cell r="F1258">
            <v>12</v>
          </cell>
          <cell r="G1258">
            <v>9.75</v>
          </cell>
          <cell r="H1258">
            <v>4</v>
          </cell>
          <cell r="I1258">
            <v>5.75</v>
          </cell>
          <cell r="O1258" t="str">
            <v>Имеется разработанный бизнес-план проекта</v>
          </cell>
          <cell r="P1258" t="str">
            <v>Постановления Президента Республики Узбекистан от 17.11.2014 г. №ПП-2264ПП-2069 от 18.11.2013 г.</v>
          </cell>
        </row>
        <row r="1259">
          <cell r="E1259" t="str">
            <v>собственные средства</v>
          </cell>
          <cell r="F1259">
            <v>2</v>
          </cell>
          <cell r="H1259">
            <v>0</v>
          </cell>
        </row>
        <row r="1260">
          <cell r="E1260" t="str">
            <v>кредиты коммерческих банков</v>
          </cell>
          <cell r="F1260">
            <v>10</v>
          </cell>
          <cell r="G1260">
            <v>9.75</v>
          </cell>
          <cell r="H1260">
            <v>4</v>
          </cell>
          <cell r="I1260">
            <v>5.75</v>
          </cell>
        </row>
        <row r="1261">
          <cell r="A1261" t="str">
            <v>Организация производства по переработке плодоовощной продукции на ООО "Богот мева шарбат" совместно с хокимиятом Хорезмской области</v>
          </cell>
          <cell r="B1261" t="str">
            <v>4000 тн</v>
          </cell>
          <cell r="C1261" t="str">
            <v>2015-2016 гг.</v>
          </cell>
          <cell r="D1261" t="str">
            <v>не требуется</v>
          </cell>
          <cell r="E1261" t="str">
            <v>Всего</v>
          </cell>
          <cell r="F1261">
            <v>3</v>
          </cell>
          <cell r="G1261">
            <v>3</v>
          </cell>
          <cell r="H1261">
            <v>2</v>
          </cell>
          <cell r="I1261">
            <v>1</v>
          </cell>
          <cell r="O1261" t="str">
            <v>Требуется разработка бизнес-плана проекта</v>
          </cell>
          <cell r="P1261" t="str">
            <v>Постановления Президента Республики Узбекистан от 17.11.2014 г. №ПП-2264ПП-1856 от 22.11.2012 г.</v>
          </cell>
        </row>
        <row r="1262">
          <cell r="E1262" t="str">
            <v>собственные средства</v>
          </cell>
          <cell r="F1262">
            <v>0.3</v>
          </cell>
          <cell r="G1262">
            <v>0.3</v>
          </cell>
          <cell r="H1262">
            <v>0.3</v>
          </cell>
        </row>
        <row r="1263">
          <cell r="E1263" t="str">
            <v>кредиты коммерческих банков</v>
          </cell>
          <cell r="F1263">
            <v>2.7</v>
          </cell>
          <cell r="G1263">
            <v>2.7</v>
          </cell>
          <cell r="H1263">
            <v>1.7</v>
          </cell>
          <cell r="I1263">
            <v>1</v>
          </cell>
        </row>
        <row r="1264">
          <cell r="A1264" t="str">
            <v>Модернизация и техническое перевооружение производства пива на  ООО "UzCarlsberg", г.Ташкент</v>
          </cell>
          <cell r="B1264" t="str">
            <v>180-400 КЕГ/час</v>
          </cell>
          <cell r="C1264" t="str">
            <v>2015 г.</v>
          </cell>
          <cell r="D1264" t="str">
            <v>не требуется</v>
          </cell>
          <cell r="E1264" t="str">
            <v>Всего</v>
          </cell>
          <cell r="F1264">
            <v>6</v>
          </cell>
          <cell r="G1264">
            <v>6</v>
          </cell>
          <cell r="H1264">
            <v>6</v>
          </cell>
          <cell r="I1264">
            <v>0</v>
          </cell>
          <cell r="O1264" t="str">
            <v>Требуется разработка бизнес-плана проекта</v>
          </cell>
          <cell r="P1264" t="str">
            <v>Постановления Президента Республики Узбекистан от 17.11.2014 г. №ПП-2264ПП-2069 от 18.11.2013 г.</v>
          </cell>
        </row>
        <row r="1265">
          <cell r="E1265" t="str">
            <v>собственные средства</v>
          </cell>
          <cell r="F1265">
            <v>1</v>
          </cell>
          <cell r="G1265">
            <v>1</v>
          </cell>
          <cell r="H1265">
            <v>1</v>
          </cell>
        </row>
        <row r="1266">
          <cell r="E1266" t="str">
            <v>кредиты коммерческих банков</v>
          </cell>
          <cell r="F1266">
            <v>5</v>
          </cell>
          <cell r="G1266">
            <v>5</v>
          </cell>
          <cell r="H1266">
            <v>5</v>
          </cell>
        </row>
        <row r="1267">
          <cell r="A1267" t="str">
            <v>Организация производства кондитерских изделий на OOO "Afrosiyob Sharq Shirinliklari", Самаркандская область</v>
          </cell>
          <cell r="B1267" t="str">
            <v>1000 тн</v>
          </cell>
          <cell r="C1267" t="str">
            <v>2014-2017 гг.</v>
          </cell>
          <cell r="D1267" t="str">
            <v>не требуется</v>
          </cell>
          <cell r="E1267" t="str">
            <v>Всего</v>
          </cell>
          <cell r="F1267">
            <v>4.8800000000000008</v>
          </cell>
          <cell r="G1267">
            <v>3.9</v>
          </cell>
          <cell r="H1267">
            <v>1.1399999999999999</v>
          </cell>
          <cell r="I1267">
            <v>1.3800000000000001</v>
          </cell>
          <cell r="J1267">
            <v>1.3800000000000001</v>
          </cell>
          <cell r="O1267" t="str">
            <v>Требуется разработка бизнес-плана проекта</v>
          </cell>
          <cell r="P1267" t="str">
            <v>Постановления Президента Республики Узбекистан от 17.11.2014 г. №ПП-2264</v>
          </cell>
        </row>
        <row r="1268">
          <cell r="E1268" t="str">
            <v>собственные средства</v>
          </cell>
          <cell r="F1268">
            <v>0.73</v>
          </cell>
          <cell r="G1268">
            <v>0.58499999999999996</v>
          </cell>
          <cell r="H1268">
            <v>0.17100000000000001</v>
          </cell>
          <cell r="I1268">
            <v>0.20699999999999999</v>
          </cell>
          <cell r="J1268">
            <v>0.20699999999999999</v>
          </cell>
        </row>
        <row r="1269">
          <cell r="E1269" t="str">
            <v>кредиты коммерческих банков</v>
          </cell>
          <cell r="F1269">
            <v>4.1500000000000004</v>
          </cell>
          <cell r="G1269">
            <v>3.3149999999999999</v>
          </cell>
          <cell r="H1269">
            <v>0.96899999999999997</v>
          </cell>
          <cell r="I1269">
            <v>1.173</v>
          </cell>
          <cell r="J1269">
            <v>1.173</v>
          </cell>
        </row>
        <row r="1270">
          <cell r="A1270" t="str">
            <v>Организация производства пищевых смесей (вкусоароматических ингредиентов) на СП ООО "Evrosnab Produktion", г.Ташкент</v>
          </cell>
          <cell r="B1270" t="str">
            <v>300 тн</v>
          </cell>
          <cell r="C1270" t="str">
            <v>2015-2016 гг.</v>
          </cell>
          <cell r="D1270" t="str">
            <v>не требуется</v>
          </cell>
          <cell r="E1270" t="str">
            <v>Всего</v>
          </cell>
          <cell r="F1270">
            <v>0.95200000000000007</v>
          </cell>
          <cell r="G1270">
            <v>0.95200000000000007</v>
          </cell>
          <cell r="H1270">
            <v>0.5</v>
          </cell>
          <cell r="I1270">
            <v>0.45200000000000001</v>
          </cell>
          <cell r="O1270" t="str">
            <v>Требуется разработка бизнес-плана проекта</v>
          </cell>
          <cell r="P1270" t="str">
            <v>Постановления Президента Республики Узбекистан от 17.11.2014 г. №ПП-2264</v>
          </cell>
        </row>
        <row r="1271">
          <cell r="E1271" t="str">
            <v>собственные средства</v>
          </cell>
          <cell r="F1271">
            <v>0.9</v>
          </cell>
          <cell r="G1271">
            <v>0.9</v>
          </cell>
          <cell r="H1271">
            <v>0.5</v>
          </cell>
          <cell r="I1271">
            <v>0.4</v>
          </cell>
        </row>
        <row r="1272">
          <cell r="E1272" t="str">
            <v>кредиты коммерческих банков</v>
          </cell>
          <cell r="F1272">
            <v>5.1999999999999998E-2</v>
          </cell>
          <cell r="G1272">
            <v>5.1999999999999998E-2</v>
          </cell>
          <cell r="I1272">
            <v>5.1999999999999998E-2</v>
          </cell>
        </row>
        <row r="1273">
          <cell r="A1273" t="str">
            <v>Организация производства прохладительных напитков на ООО "Жайхун Браво Инвест", г.Нукус</v>
          </cell>
          <cell r="B1273" t="str">
            <v>1000 литр в сутки</v>
          </cell>
          <cell r="C1273" t="str">
            <v>2015 г.</v>
          </cell>
          <cell r="D1273" t="str">
            <v>не требуется</v>
          </cell>
          <cell r="E1273" t="str">
            <v>Всего</v>
          </cell>
          <cell r="F1273">
            <v>0.81</v>
          </cell>
          <cell r="G1273">
            <v>0.81</v>
          </cell>
          <cell r="H1273">
            <v>0.81</v>
          </cell>
          <cell r="O1273" t="str">
            <v>Требуется разработка бизнес-плана проекта</v>
          </cell>
          <cell r="P1273" t="str">
            <v>Постановления Президента Республики Узбекистан от 17.11.2014 г. №ПП-2264</v>
          </cell>
        </row>
        <row r="1274">
          <cell r="E1274" t="str">
            <v>кредиты коммерческих банков</v>
          </cell>
          <cell r="F1274">
            <v>0.81</v>
          </cell>
          <cell r="G1274">
            <v>0.81</v>
          </cell>
          <cell r="H1274">
            <v>0.81</v>
          </cell>
        </row>
        <row r="1275">
          <cell r="A1275" t="str">
            <v>Организация цеха по переэтирификации жиров на ОАО "Тошкент ёг-мой комбинати", г.Ташкент</v>
          </cell>
          <cell r="B1275" t="str">
            <v>8 тыс.тн</v>
          </cell>
          <cell r="C1275" t="str">
            <v>2014-2015 гг.</v>
          </cell>
          <cell r="D1275" t="str">
            <v>не требуется</v>
          </cell>
          <cell r="E1275" t="str">
            <v>Всего</v>
          </cell>
          <cell r="F1275">
            <v>0.47</v>
          </cell>
          <cell r="G1275">
            <v>0.47</v>
          </cell>
          <cell r="H1275">
            <v>0.47</v>
          </cell>
          <cell r="O1275" t="str">
            <v>Имеется разработанный бизнес-план проекта</v>
          </cell>
          <cell r="P1275" t="str">
            <v>Постановления Президента Республики Узбекистан от 17.11.2014 г. №ПП-2264ПП-1633 от 31.10.2011 г.</v>
          </cell>
        </row>
        <row r="1276">
          <cell r="E1276" t="str">
            <v>кредиты коммерческих банков</v>
          </cell>
          <cell r="F1276">
            <v>0.47</v>
          </cell>
          <cell r="G1276">
            <v>0.47</v>
          </cell>
          <cell r="H1276">
            <v>0.47</v>
          </cell>
        </row>
        <row r="1277">
          <cell r="A1277" t="str">
            <v>Организация производства по переработке фруктов (соки), Хокимият Наманганской области</v>
          </cell>
          <cell r="B1277" t="str">
            <v>10000 тонн в год</v>
          </cell>
          <cell r="C1277" t="str">
            <v>2016-2020 гг.</v>
          </cell>
          <cell r="D1277" t="str">
            <v>не требуется</v>
          </cell>
          <cell r="E1277" t="str">
            <v>Всего</v>
          </cell>
          <cell r="F1277">
            <v>6.5</v>
          </cell>
          <cell r="G1277">
            <v>6.5</v>
          </cell>
          <cell r="H1277">
            <v>0</v>
          </cell>
          <cell r="I1277">
            <v>1</v>
          </cell>
          <cell r="J1277">
            <v>1.5</v>
          </cell>
          <cell r="K1277">
            <v>1.5</v>
          </cell>
          <cell r="L1277">
            <v>1</v>
          </cell>
          <cell r="M1277">
            <v>1.5</v>
          </cell>
          <cell r="O1277" t="str">
            <v>Требуется разработка бизнес-плана проекта</v>
          </cell>
          <cell r="P1277" t="str">
            <v>Письмо Ассоциации предприятий пищевой промышленности от __.__.____ г. №_________</v>
          </cell>
        </row>
        <row r="1278">
          <cell r="E1278" t="str">
            <v>кредиты коммерческих банков</v>
          </cell>
          <cell r="F1278">
            <v>6.5</v>
          </cell>
          <cell r="G1278">
            <v>6.5</v>
          </cell>
          <cell r="I1278">
            <v>1</v>
          </cell>
          <cell r="J1278">
            <v>1.5</v>
          </cell>
          <cell r="K1278">
            <v>1.5</v>
          </cell>
          <cell r="L1278">
            <v>1</v>
          </cell>
          <cell r="M1278">
            <v>1.5</v>
          </cell>
        </row>
        <row r="1279">
          <cell r="A1279" t="str">
            <v>Организация производства по переработке фруктов и овощей, Хокимият Сурхандарьинской области</v>
          </cell>
          <cell r="B1279" t="str">
            <v>10000 тонн в год</v>
          </cell>
          <cell r="C1279" t="str">
            <v>2016-2020 гг.</v>
          </cell>
          <cell r="D1279" t="str">
            <v>не требуется</v>
          </cell>
          <cell r="E1279" t="str">
            <v>Всего</v>
          </cell>
          <cell r="F1279">
            <v>6.5</v>
          </cell>
          <cell r="G1279">
            <v>6.5</v>
          </cell>
          <cell r="H1279">
            <v>0</v>
          </cell>
          <cell r="I1279">
            <v>1</v>
          </cell>
          <cell r="J1279">
            <v>1.5</v>
          </cell>
          <cell r="K1279">
            <v>1.5</v>
          </cell>
          <cell r="L1279">
            <v>1</v>
          </cell>
          <cell r="M1279">
            <v>1.5</v>
          </cell>
          <cell r="O1279" t="str">
            <v>Требуется разработка бизнес-плана проекта</v>
          </cell>
          <cell r="P1279" t="str">
            <v>Письмо Ассоциации предприятий пищевой промышленности от __.__.____ г. №_________</v>
          </cell>
        </row>
        <row r="1280">
          <cell r="E1280" t="str">
            <v>кредиты коммерческих банков</v>
          </cell>
          <cell r="F1280">
            <v>6.5</v>
          </cell>
          <cell r="G1280">
            <v>6.5</v>
          </cell>
          <cell r="I1280">
            <v>1</v>
          </cell>
          <cell r="J1280">
            <v>1.5</v>
          </cell>
          <cell r="K1280">
            <v>1.5</v>
          </cell>
          <cell r="L1280">
            <v>1</v>
          </cell>
          <cell r="M1280">
            <v>1.5</v>
          </cell>
        </row>
        <row r="1281">
          <cell r="A1281" t="str">
            <v>Организация производства по переработке фруктов и овощей, Хокимият Кашкадарьинской области</v>
          </cell>
          <cell r="B1281" t="str">
            <v>10000 тонн в год</v>
          </cell>
          <cell r="C1281" t="str">
            <v>2016-2020 гг.</v>
          </cell>
          <cell r="D1281" t="str">
            <v>не требуется</v>
          </cell>
          <cell r="E1281" t="str">
            <v>Всего</v>
          </cell>
          <cell r="F1281">
            <v>6.5</v>
          </cell>
          <cell r="G1281">
            <v>6.5</v>
          </cell>
          <cell r="H1281">
            <v>0</v>
          </cell>
          <cell r="I1281">
            <v>1</v>
          </cell>
          <cell r="J1281">
            <v>1.5</v>
          </cell>
          <cell r="K1281">
            <v>1.5</v>
          </cell>
          <cell r="L1281">
            <v>1</v>
          </cell>
          <cell r="M1281">
            <v>1.5</v>
          </cell>
          <cell r="O1281" t="str">
            <v>Требуется разработка бизнес-плана проекта</v>
          </cell>
          <cell r="P1281" t="str">
            <v>Письмо Ассоциации предприятий пищевой промышленности от __.__.____ г. №_________</v>
          </cell>
        </row>
        <row r="1282">
          <cell r="E1282" t="str">
            <v>кредиты коммерческих банков</v>
          </cell>
          <cell r="F1282">
            <v>6.5</v>
          </cell>
          <cell r="G1282">
            <v>6.5</v>
          </cell>
          <cell r="I1282">
            <v>1</v>
          </cell>
          <cell r="J1282">
            <v>1.5</v>
          </cell>
          <cell r="K1282">
            <v>1.5</v>
          </cell>
          <cell r="L1282">
            <v>1</v>
          </cell>
          <cell r="M1282">
            <v>1.5</v>
          </cell>
        </row>
        <row r="1283">
          <cell r="A1283" t="str">
            <v>Организация производства по переработке фруктов и овощей, Хокимият Ферганской области</v>
          </cell>
          <cell r="B1283" t="str">
            <v>10000 тонн в год</v>
          </cell>
          <cell r="C1283" t="str">
            <v>2016-2020 гг.</v>
          </cell>
          <cell r="D1283" t="str">
            <v>не требуется</v>
          </cell>
          <cell r="E1283" t="str">
            <v>Всего</v>
          </cell>
          <cell r="F1283">
            <v>6.5</v>
          </cell>
          <cell r="G1283">
            <v>6.5</v>
          </cell>
          <cell r="H1283">
            <v>0</v>
          </cell>
          <cell r="I1283">
            <v>1</v>
          </cell>
          <cell r="J1283">
            <v>1.5</v>
          </cell>
          <cell r="K1283">
            <v>1.5</v>
          </cell>
          <cell r="L1283">
            <v>1</v>
          </cell>
          <cell r="M1283">
            <v>1.5</v>
          </cell>
          <cell r="O1283" t="str">
            <v>Требуется разработка бизнес-плана проекта</v>
          </cell>
          <cell r="P1283" t="str">
            <v>Письмо Ассоциации предприятий пищевой промышленности от __.__.____ г. №_________</v>
          </cell>
        </row>
        <row r="1284">
          <cell r="E1284" t="str">
            <v>кредиты коммерческих банков</v>
          </cell>
          <cell r="F1284">
            <v>6.5</v>
          </cell>
          <cell r="G1284">
            <v>6.5</v>
          </cell>
          <cell r="I1284">
            <v>1</v>
          </cell>
          <cell r="J1284">
            <v>1.5</v>
          </cell>
          <cell r="K1284">
            <v>1.5</v>
          </cell>
          <cell r="L1284">
            <v>1</v>
          </cell>
          <cell r="M1284">
            <v>1.5</v>
          </cell>
        </row>
        <row r="1285">
          <cell r="A1285" t="str">
            <v>Организация производства по переработке фруктов и овощей, Хокимият Ташкентской области</v>
          </cell>
          <cell r="B1285" t="str">
            <v>10000 тонн в год</v>
          </cell>
          <cell r="C1285" t="str">
            <v>2016-2020 гг.</v>
          </cell>
          <cell r="D1285" t="str">
            <v>не требуется</v>
          </cell>
          <cell r="E1285" t="str">
            <v>Всего</v>
          </cell>
          <cell r="F1285">
            <v>6.5</v>
          </cell>
          <cell r="G1285">
            <v>6.5</v>
          </cell>
          <cell r="H1285">
            <v>0</v>
          </cell>
          <cell r="I1285">
            <v>1</v>
          </cell>
          <cell r="J1285">
            <v>1.5</v>
          </cell>
          <cell r="K1285">
            <v>1.5</v>
          </cell>
          <cell r="L1285">
            <v>1</v>
          </cell>
          <cell r="M1285">
            <v>1.5</v>
          </cell>
          <cell r="O1285" t="str">
            <v>Требуется разработка бизнес-плана проекта</v>
          </cell>
          <cell r="P1285" t="str">
            <v>Письмо Ассоциации предприятий пищевой промышленности от __.__.____ г. №_________</v>
          </cell>
        </row>
        <row r="1286">
          <cell r="E1286" t="str">
            <v>кредиты коммерческих банков</v>
          </cell>
          <cell r="F1286">
            <v>6.5</v>
          </cell>
          <cell r="G1286">
            <v>6.5</v>
          </cell>
          <cell r="I1286">
            <v>1</v>
          </cell>
          <cell r="J1286">
            <v>1.5</v>
          </cell>
          <cell r="K1286">
            <v>1.5</v>
          </cell>
          <cell r="L1286">
            <v>1</v>
          </cell>
          <cell r="M1286">
            <v>1.5</v>
          </cell>
        </row>
        <row r="1287">
          <cell r="A1287" t="str">
            <v>Организация переработки скота, производства мяса и продуктов убоя (по предложению хокимията района или города)</v>
          </cell>
          <cell r="B1287" t="str">
            <v>179 проектов</v>
          </cell>
          <cell r="C1287" t="str">
            <v>2015-2020 гг.</v>
          </cell>
          <cell r="D1287" t="str">
            <v>не требуется</v>
          </cell>
          <cell r="E1287" t="str">
            <v>Всего</v>
          </cell>
          <cell r="F1287">
            <v>1</v>
          </cell>
          <cell r="G1287">
            <v>1</v>
          </cell>
          <cell r="H1287">
            <v>1</v>
          </cell>
          <cell r="O1287" t="str">
            <v>Требуется разработка бизнес-плана проекта</v>
          </cell>
          <cell r="P1287" t="str">
            <v>Постановления Президента Республики Узбекистан от 17.11.2014 г. №ПП-2264</v>
          </cell>
        </row>
        <row r="1288">
          <cell r="E1288" t="str">
            <v>кредиты коммерческих банков</v>
          </cell>
          <cell r="F1288">
            <v>1</v>
          </cell>
          <cell r="G1288">
            <v>1</v>
          </cell>
          <cell r="H1288">
            <v>1</v>
          </cell>
        </row>
        <row r="1289">
          <cell r="A1289" t="str">
            <v>Организация производства вкусоароматических ингредиентов (пищевых смесей) в Бухарской, Сурхандарьинской,Наманганской, Андижанской и Ферганской областях. Совместно с хокимиятами областей</v>
          </cell>
          <cell r="B1289" t="str">
            <v>6 проектовпо 150 тн каждый</v>
          </cell>
          <cell r="C1289" t="str">
            <v>2016-2020 гг.</v>
          </cell>
          <cell r="D1289" t="str">
            <v>не требуется</v>
          </cell>
          <cell r="E1289" t="str">
            <v>Всего</v>
          </cell>
          <cell r="F1289">
            <v>2.4</v>
          </cell>
          <cell r="G1289">
            <v>2.4000000000000004</v>
          </cell>
          <cell r="H1289">
            <v>0</v>
          </cell>
          <cell r="I1289">
            <v>0.4</v>
          </cell>
          <cell r="J1289">
            <v>0.4</v>
          </cell>
          <cell r="K1289">
            <v>0.4</v>
          </cell>
          <cell r="L1289">
            <v>0.4</v>
          </cell>
          <cell r="M1289">
            <v>0.8</v>
          </cell>
          <cell r="O1289" t="str">
            <v>Требуется разработка бизнес-плана проекта</v>
          </cell>
          <cell r="P1289" t="str">
            <v>Письмо Ассоциации предприятий пищевой промышленности от __.__.____ г. №_________</v>
          </cell>
        </row>
        <row r="1290">
          <cell r="E1290" t="str">
            <v>кредиты коммерческих банков</v>
          </cell>
          <cell r="F1290">
            <v>2.4</v>
          </cell>
          <cell r="G1290">
            <v>2.4000000000000004</v>
          </cell>
          <cell r="I1290">
            <v>0.4</v>
          </cell>
          <cell r="J1290">
            <v>0.4</v>
          </cell>
          <cell r="K1290">
            <v>0.4</v>
          </cell>
          <cell r="L1290">
            <v>0.4</v>
          </cell>
          <cell r="M1290">
            <v>0.8</v>
          </cell>
        </row>
        <row r="1291">
          <cell r="A1291" t="str">
            <v>Организация производства продуктов быстрого приготовления и завраков. Совместно с Советом Министров Республики Каракалпакстан и хокимиятами  областей</v>
          </cell>
          <cell r="B1291" t="str">
            <v>40 проектовпо 300 тн каждый</v>
          </cell>
          <cell r="C1291" t="str">
            <v>2016-2020 гг.</v>
          </cell>
          <cell r="D1291" t="str">
            <v>не требуется</v>
          </cell>
          <cell r="E1291" t="str">
            <v>Всего</v>
          </cell>
          <cell r="F1291">
            <v>8</v>
          </cell>
          <cell r="G1291">
            <v>8</v>
          </cell>
          <cell r="H1291">
            <v>0</v>
          </cell>
          <cell r="I1291">
            <v>1.6</v>
          </cell>
          <cell r="J1291">
            <v>1.6</v>
          </cell>
          <cell r="K1291">
            <v>1.6</v>
          </cell>
          <cell r="L1291">
            <v>1.6</v>
          </cell>
          <cell r="M1291">
            <v>1.6</v>
          </cell>
          <cell r="O1291" t="str">
            <v>Требуется разработка бизнес-плана проекта</v>
          </cell>
          <cell r="P1291" t="str">
            <v>Письмо Ассоциации предприятий пищевой промышленности от __.__.____ г. №_________</v>
          </cell>
        </row>
        <row r="1292">
          <cell r="E1292" t="str">
            <v>кредиты коммерческих банков</v>
          </cell>
          <cell r="F1292">
            <v>8</v>
          </cell>
          <cell r="G1292">
            <v>8</v>
          </cell>
          <cell r="I1292">
            <v>1.6</v>
          </cell>
          <cell r="J1292">
            <v>1.6</v>
          </cell>
          <cell r="K1292">
            <v>1.6</v>
          </cell>
          <cell r="L1292">
            <v>1.6</v>
          </cell>
          <cell r="M1292">
            <v>1.6</v>
          </cell>
        </row>
        <row r="1293">
          <cell r="A1293" t="str">
            <v>Организация производства оборудований и запчастей для переработки сельхозпродукций (сухофруктов) с использованием альтернативных источников энергии, Ассоциация Международного Бизнеса и Технологий, Джизакская область</v>
          </cell>
          <cell r="B1293" t="str">
            <v>400 оборудо-ваний в год</v>
          </cell>
          <cell r="C1293" t="str">
            <v>2016-2017 гг.</v>
          </cell>
          <cell r="D1293" t="str">
            <v>не требуется</v>
          </cell>
          <cell r="E1293" t="str">
            <v>Всего</v>
          </cell>
          <cell r="F1293">
            <v>3</v>
          </cell>
          <cell r="G1293">
            <v>3</v>
          </cell>
          <cell r="H1293">
            <v>0</v>
          </cell>
          <cell r="I1293">
            <v>2</v>
          </cell>
          <cell r="J1293">
            <v>1</v>
          </cell>
          <cell r="O1293" t="str">
            <v>Требуется разработка бизнес-плана проекта</v>
          </cell>
          <cell r="P1293" t="str">
            <v>Письмо Ассоциации предприятий пищевой промышленности от __.__.____ г. №_________</v>
          </cell>
        </row>
        <row r="1294">
          <cell r="E1294" t="str">
            <v>кредиты коммерческих банков</v>
          </cell>
          <cell r="F1294">
            <v>3</v>
          </cell>
          <cell r="G1294">
            <v>3</v>
          </cell>
          <cell r="I1294">
            <v>2</v>
          </cell>
          <cell r="J1294">
            <v>1</v>
          </cell>
        </row>
        <row r="1295">
          <cell r="A1295" t="str">
            <v>Организация производства по переработке молока и молочных изделий. Совместно с Советом Министров Республики Каракалпакстан и хокимиятами  областей</v>
          </cell>
          <cell r="B1295" t="str">
            <v>50 проектовпо 450 тн каждый</v>
          </cell>
          <cell r="C1295" t="str">
            <v>2016-2020 гг.</v>
          </cell>
          <cell r="D1295" t="str">
            <v>не требуется</v>
          </cell>
          <cell r="E1295" t="str">
            <v>Всего</v>
          </cell>
          <cell r="F1295">
            <v>7.5</v>
          </cell>
          <cell r="G1295">
            <v>7.5</v>
          </cell>
          <cell r="H1295">
            <v>0</v>
          </cell>
          <cell r="I1295">
            <v>1.5</v>
          </cell>
          <cell r="J1295">
            <v>1.5</v>
          </cell>
          <cell r="K1295">
            <v>1.5</v>
          </cell>
          <cell r="L1295">
            <v>1.5</v>
          </cell>
          <cell r="M1295">
            <v>1.5</v>
          </cell>
          <cell r="O1295" t="str">
            <v>Требуется разработка бизнес-плана проекта</v>
          </cell>
          <cell r="P1295" t="str">
            <v>Письмо Ассоциации предприятий пищевой промышленности от __.__.____ г. №_________</v>
          </cell>
        </row>
        <row r="1296">
          <cell r="E1296" t="str">
            <v>кредиты коммерческих банков</v>
          </cell>
          <cell r="F1296">
            <v>7.5</v>
          </cell>
          <cell r="G1296">
            <v>7.5</v>
          </cell>
          <cell r="I1296">
            <v>1.5</v>
          </cell>
          <cell r="J1296">
            <v>1.5</v>
          </cell>
          <cell r="K1296">
            <v>1.5</v>
          </cell>
          <cell r="L1296">
            <v>1.5</v>
          </cell>
          <cell r="M1296">
            <v>1.5</v>
          </cell>
        </row>
        <row r="1297">
          <cell r="A1297" t="str">
            <v>Организация производства по переработке плодов и овощей (сухофрукты) на оборудовании с альтернативными источниками энергии на 60 районах, в том числе в 30 специализированных районах. Совместно с хокимиятами областей.</v>
          </cell>
          <cell r="B1297" t="str">
            <v>600 проектовпо 30 тн каждый</v>
          </cell>
          <cell r="C1297" t="str">
            <v>2016-2020 гг.</v>
          </cell>
          <cell r="D1297" t="str">
            <v>не требуется</v>
          </cell>
          <cell r="E1297" t="str">
            <v>Всего</v>
          </cell>
          <cell r="F1297">
            <v>5.65</v>
          </cell>
          <cell r="G1297">
            <v>5.6499999999999995</v>
          </cell>
          <cell r="H1297">
            <v>0</v>
          </cell>
          <cell r="I1297">
            <v>1.1299999999999999</v>
          </cell>
          <cell r="J1297">
            <v>1.1299999999999999</v>
          </cell>
          <cell r="K1297">
            <v>1.1299999999999999</v>
          </cell>
          <cell r="L1297">
            <v>1.1299999999999999</v>
          </cell>
          <cell r="M1297">
            <v>1.1299999999999999</v>
          </cell>
          <cell r="O1297" t="str">
            <v>Требуется разработка бизнес-плана проекта</v>
          </cell>
          <cell r="P1297" t="str">
            <v>Письмо Ассоциации предприятий пищевой промышленности от __.__.____ г. №_________</v>
          </cell>
        </row>
        <row r="1298">
          <cell r="E1298" t="str">
            <v>кредиты коммерческих банков</v>
          </cell>
          <cell r="F1298">
            <v>5.65</v>
          </cell>
          <cell r="G1298">
            <v>5.6499999999999995</v>
          </cell>
          <cell r="I1298">
            <v>1.1299999999999999</v>
          </cell>
          <cell r="J1298">
            <v>1.1299999999999999</v>
          </cell>
          <cell r="K1298">
            <v>1.1299999999999999</v>
          </cell>
          <cell r="L1298">
            <v>1.1299999999999999</v>
          </cell>
          <cell r="M1298">
            <v>1.1299999999999999</v>
          </cell>
        </row>
        <row r="1299">
          <cell r="A1299" t="str">
            <v>Организация производства кондитерских изделий (шоколад, карамель) в Бухарской, Ферганской и Ташкентский областях. Совместно с хокимиятами областей</v>
          </cell>
          <cell r="B1299" t="str">
            <v>3 проектапо 500 тн/час каждый</v>
          </cell>
          <cell r="C1299" t="str">
            <v>2018-2020 гг.</v>
          </cell>
          <cell r="D1299" t="str">
            <v>не требуется</v>
          </cell>
          <cell r="E1299" t="str">
            <v>Всего</v>
          </cell>
          <cell r="F1299">
            <v>7.5</v>
          </cell>
          <cell r="G1299">
            <v>7.5</v>
          </cell>
          <cell r="H1299">
            <v>0</v>
          </cell>
          <cell r="I1299">
            <v>0</v>
          </cell>
          <cell r="J1299">
            <v>0</v>
          </cell>
          <cell r="K1299">
            <v>2.5</v>
          </cell>
          <cell r="L1299">
            <v>2.5</v>
          </cell>
          <cell r="M1299">
            <v>2.5</v>
          </cell>
          <cell r="O1299" t="str">
            <v>Требуется разработка бизнес-плана проекта</v>
          </cell>
          <cell r="P1299" t="str">
            <v>Письмо Ассоциации предприятий пищевой промышленности от __.__.____ г. №_________</v>
          </cell>
        </row>
        <row r="1300">
          <cell r="E1300" t="str">
            <v>кредиты коммерческих банков</v>
          </cell>
          <cell r="F1300">
            <v>7.5</v>
          </cell>
          <cell r="G1300">
            <v>7.5</v>
          </cell>
          <cell r="K1300">
            <v>2.5</v>
          </cell>
          <cell r="L1300">
            <v>2.5</v>
          </cell>
          <cell r="M1300">
            <v>2.5</v>
          </cell>
        </row>
        <row r="1301">
          <cell r="A1301" t="str">
            <v>Организация производства пиво-безалкогольных напитков. Совместно с Советом Министров Республики Каракалпакстан и хокимиятами областей</v>
          </cell>
          <cell r="B1301" t="str">
            <v>40 проектовпо 1000 л/сут каждый</v>
          </cell>
          <cell r="C1301" t="str">
            <v>2016-2020 гг.</v>
          </cell>
          <cell r="D1301" t="str">
            <v>не требуется</v>
          </cell>
          <cell r="E1301" t="str">
            <v>Всего</v>
          </cell>
          <cell r="F1301">
            <v>12</v>
          </cell>
          <cell r="G1301">
            <v>12</v>
          </cell>
          <cell r="H1301">
            <v>0</v>
          </cell>
          <cell r="I1301">
            <v>2.4</v>
          </cell>
          <cell r="J1301">
            <v>2.4</v>
          </cell>
          <cell r="K1301">
            <v>2.4</v>
          </cell>
          <cell r="L1301">
            <v>2.4</v>
          </cell>
          <cell r="M1301">
            <v>2.4</v>
          </cell>
          <cell r="O1301" t="str">
            <v>Требуется разработка бизнес-плана проекта</v>
          </cell>
          <cell r="P1301" t="str">
            <v>Письмо Ассоциации предприятий пищевой промышленности от __.__.____ г. №_________</v>
          </cell>
        </row>
        <row r="1302">
          <cell r="E1302" t="str">
            <v>кредиты коммерческих банков</v>
          </cell>
          <cell r="F1302">
            <v>12</v>
          </cell>
          <cell r="G1302">
            <v>12</v>
          </cell>
          <cell r="I1302">
            <v>2.4</v>
          </cell>
          <cell r="J1302">
            <v>2.4</v>
          </cell>
          <cell r="K1302">
            <v>2.4</v>
          </cell>
          <cell r="L1302">
            <v>2.4</v>
          </cell>
          <cell r="M1302">
            <v>2.4</v>
          </cell>
        </row>
        <row r="1303">
          <cell r="A1303" t="str">
            <v>Организация производства нестандартизированых оборудований и запчастей для пищевой промышленности на ООО "East Butterfley", г.Ташкент</v>
          </cell>
          <cell r="B1303" t="str">
            <v>7000 оборудований и запчастей</v>
          </cell>
          <cell r="C1303" t="str">
            <v>2017-2019 гг.</v>
          </cell>
          <cell r="D1303" t="str">
            <v>не требуется</v>
          </cell>
          <cell r="E1303" t="str">
            <v>Всего</v>
          </cell>
          <cell r="F1303">
            <v>3</v>
          </cell>
          <cell r="G1303">
            <v>3</v>
          </cell>
          <cell r="H1303">
            <v>0</v>
          </cell>
          <cell r="I1303">
            <v>0</v>
          </cell>
          <cell r="J1303">
            <v>1</v>
          </cell>
          <cell r="K1303">
            <v>1</v>
          </cell>
          <cell r="L1303">
            <v>1</v>
          </cell>
          <cell r="O1303" t="str">
            <v>Требуется разработка бизнес-плана проекта</v>
          </cell>
          <cell r="P1303" t="str">
            <v>Письмо Ассоциации предприятий пищевой промышленности от __.__.____ г. №_________</v>
          </cell>
        </row>
        <row r="1304">
          <cell r="E1304" t="str">
            <v>кредиты коммерческих банков</v>
          </cell>
          <cell r="F1304">
            <v>3</v>
          </cell>
          <cell r="G1304">
            <v>3</v>
          </cell>
          <cell r="J1304">
            <v>1</v>
          </cell>
          <cell r="K1304">
            <v>1</v>
          </cell>
          <cell r="L1304">
            <v>1</v>
          </cell>
        </row>
        <row r="1305">
          <cell r="A1305" t="str">
            <v>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 Ассоциация международного бизнеса и технологий</v>
          </cell>
          <cell r="B1305" t="str">
            <v>2000 оборудова-ний и запчастей</v>
          </cell>
          <cell r="C1305" t="str">
            <v>2018-2020 гг.</v>
          </cell>
          <cell r="D1305" t="str">
            <v>не требуется</v>
          </cell>
          <cell r="E1305" t="str">
            <v>Всего</v>
          </cell>
          <cell r="F1305">
            <v>3</v>
          </cell>
          <cell r="G1305">
            <v>3</v>
          </cell>
          <cell r="H1305">
            <v>0</v>
          </cell>
          <cell r="I1305">
            <v>0</v>
          </cell>
          <cell r="J1305">
            <v>0</v>
          </cell>
          <cell r="K1305">
            <v>1</v>
          </cell>
          <cell r="L1305">
            <v>1</v>
          </cell>
          <cell r="M1305">
            <v>1</v>
          </cell>
          <cell r="O1305" t="str">
            <v>Требуется разработка бизнес-плана проекта</v>
          </cell>
          <cell r="P1305" t="str">
            <v>Письмо Ассоциации предприятий пищевой промышленности от __.__.____ г. №_________</v>
          </cell>
        </row>
        <row r="1306">
          <cell r="E1306" t="str">
            <v>кредиты коммерческих банков</v>
          </cell>
          <cell r="F1306">
            <v>3</v>
          </cell>
          <cell r="G1306">
            <v>3</v>
          </cell>
          <cell r="K1306">
            <v>1</v>
          </cell>
          <cell r="L1306">
            <v>1</v>
          </cell>
          <cell r="M1306">
            <v>1</v>
          </cell>
        </row>
        <row r="1307">
          <cell r="A1307" t="str">
            <v>Организация глубокой переработки соевых бобов (совевый белок, текстурат, мука и др.) в Ташкентской области. Совместно с хокимиятом области</v>
          </cell>
          <cell r="B1307" t="str">
            <v>8000 тн</v>
          </cell>
          <cell r="C1307" t="str">
            <v>2019-2020 гг.</v>
          </cell>
          <cell r="D1307" t="str">
            <v>не требуется</v>
          </cell>
          <cell r="E1307" t="str">
            <v>Всего</v>
          </cell>
          <cell r="F1307">
            <v>7</v>
          </cell>
          <cell r="G1307">
            <v>7</v>
          </cell>
          <cell r="H1307">
            <v>0</v>
          </cell>
          <cell r="I1307">
            <v>0</v>
          </cell>
          <cell r="J1307">
            <v>0</v>
          </cell>
          <cell r="K1307">
            <v>0</v>
          </cell>
          <cell r="L1307">
            <v>2</v>
          </cell>
          <cell r="M1307">
            <v>5</v>
          </cell>
          <cell r="O1307" t="str">
            <v>Требуется разработка бизнес-плана проекта</v>
          </cell>
          <cell r="P1307" t="str">
            <v>Письмо Ассоциации предприятий пищевой промышленности от __.__.____ г. №_________</v>
          </cell>
        </row>
        <row r="1308">
          <cell r="E1308" t="str">
            <v>кредиты коммерческих банков</v>
          </cell>
          <cell r="F1308">
            <v>7</v>
          </cell>
          <cell r="G1308">
            <v>7</v>
          </cell>
          <cell r="L1308">
            <v>2</v>
          </cell>
          <cell r="M1308">
            <v>5</v>
          </cell>
        </row>
        <row r="1309">
          <cell r="A1309" t="str">
            <v>Организация переработки плодовощной продукции на ООО "Метин нур инвест", Кашкадарьинская область</v>
          </cell>
          <cell r="B1309" t="str">
            <v>24 тыс.тн в год</v>
          </cell>
          <cell r="C1309" t="str">
            <v>2016-2017 гг.</v>
          </cell>
          <cell r="D1309" t="str">
            <v>не требуется</v>
          </cell>
          <cell r="E1309" t="str">
            <v>Всего</v>
          </cell>
          <cell r="F1309">
            <v>2</v>
          </cell>
          <cell r="G1309">
            <v>2</v>
          </cell>
          <cell r="H1309">
            <v>0</v>
          </cell>
          <cell r="I1309">
            <v>1</v>
          </cell>
          <cell r="J1309">
            <v>1</v>
          </cell>
          <cell r="O1309" t="str">
            <v>Требуется разработка бизнес-плана проекта</v>
          </cell>
          <cell r="P1309" t="str">
            <v>Письмо Ассоциации предприятий пищевой промышленности от __.__.____ г. №_________</v>
          </cell>
        </row>
        <row r="1310">
          <cell r="E1310" t="str">
            <v>кредиты коммерческих банков</v>
          </cell>
          <cell r="F1310">
            <v>2</v>
          </cell>
          <cell r="G1310">
            <v>2</v>
          </cell>
          <cell r="I1310">
            <v>1</v>
          </cell>
          <cell r="J1310">
            <v>1</v>
          </cell>
        </row>
        <row r="1311">
          <cell r="A1311" t="str">
            <v>Организация в регионах производства полнорационных, экструдированных гранулированных корм для животноводства на базе корпорации "Илдиз", г.Ташкент</v>
          </cell>
          <cell r="B1311" t="str">
            <v>1000 тн в сутки</v>
          </cell>
          <cell r="C1311" t="str">
            <v>2015-2017 гг.</v>
          </cell>
          <cell r="D1311" t="str">
            <v>не требуется</v>
          </cell>
          <cell r="E1311" t="str">
            <v>Всего</v>
          </cell>
          <cell r="F1311">
            <v>10</v>
          </cell>
          <cell r="G1311">
            <v>10</v>
          </cell>
          <cell r="H1311">
            <v>1</v>
          </cell>
          <cell r="I1311">
            <v>3</v>
          </cell>
          <cell r="J1311">
            <v>6</v>
          </cell>
          <cell r="O1311" t="str">
            <v>Требуется разработка бизнес-плана проекта</v>
          </cell>
          <cell r="P1311" t="str">
            <v>Постановления Президента Республики Узбекистан от 17.11.2014 г. №ПП-2264</v>
          </cell>
        </row>
        <row r="1312">
          <cell r="E1312" t="str">
            <v>собственные средства</v>
          </cell>
          <cell r="F1312">
            <v>3</v>
          </cell>
          <cell r="G1312">
            <v>3</v>
          </cell>
          <cell r="H1312">
            <v>1</v>
          </cell>
          <cell r="I1312">
            <v>1</v>
          </cell>
          <cell r="J1312">
            <v>1</v>
          </cell>
        </row>
        <row r="1313">
          <cell r="E1313" t="str">
            <v>кредиты коммерческих банков</v>
          </cell>
          <cell r="F1313">
            <v>7</v>
          </cell>
          <cell r="G1313">
            <v>7</v>
          </cell>
          <cell r="I1313">
            <v>2</v>
          </cell>
          <cell r="J1313">
            <v>5</v>
          </cell>
        </row>
        <row r="1314">
          <cell r="A1314" t="str">
            <v>Организация производства консервантов, сорбата калия и бензоата натрия на ООО "Илдиз Паркент Агро", Ташкентская область</v>
          </cell>
          <cell r="B1314" t="str">
            <v>600 тонн</v>
          </cell>
          <cell r="C1314" t="str">
            <v>2015 г.</v>
          </cell>
          <cell r="D1314" t="str">
            <v>не требуется</v>
          </cell>
          <cell r="E1314" t="str">
            <v>Всего</v>
          </cell>
          <cell r="F1314">
            <v>1</v>
          </cell>
          <cell r="G1314">
            <v>1</v>
          </cell>
          <cell r="H1314">
            <v>1</v>
          </cell>
          <cell r="I1314">
            <v>0</v>
          </cell>
          <cell r="J1314">
            <v>0</v>
          </cell>
          <cell r="O1314" t="str">
            <v>Требуется разработка бизнес-плана проекта</v>
          </cell>
          <cell r="P1314" t="str">
            <v>Постановления Президента Республики Узбекистан от 17.11.2014 г. №ПП-2264Письмо Ассоциации предприятий пищевой промышленности №АС/5-1575 от 15.08.2014 г.</v>
          </cell>
        </row>
        <row r="1315">
          <cell r="E1315" t="str">
            <v>собственные средства</v>
          </cell>
          <cell r="F1315">
            <v>0.3</v>
          </cell>
          <cell r="G1315">
            <v>0.3</v>
          </cell>
          <cell r="H1315">
            <v>0.3</v>
          </cell>
        </row>
        <row r="1316">
          <cell r="E1316" t="str">
            <v>кредиты коммерческих банков</v>
          </cell>
          <cell r="F1316">
            <v>0.7</v>
          </cell>
          <cell r="G1316">
            <v>0.7</v>
          </cell>
          <cell r="H1316">
            <v>0.7</v>
          </cell>
        </row>
        <row r="1317">
          <cell r="A1317" t="str">
            <v>Организация переработки сельхозпродукции на ООО "Almaz - oil", Бухарская область</v>
          </cell>
          <cell r="B1317" t="str">
            <v>1000 тн в сутки</v>
          </cell>
          <cell r="C1317" t="str">
            <v>2018-2019 гг.</v>
          </cell>
          <cell r="D1317" t="str">
            <v>не требуется</v>
          </cell>
          <cell r="E1317" t="str">
            <v>Всего</v>
          </cell>
          <cell r="F1317">
            <v>3.5</v>
          </cell>
          <cell r="G1317">
            <v>3.5</v>
          </cell>
          <cell r="H1317">
            <v>0</v>
          </cell>
          <cell r="I1317">
            <v>0</v>
          </cell>
          <cell r="J1317">
            <v>0</v>
          </cell>
          <cell r="K1317">
            <v>1.1000000000000001</v>
          </cell>
          <cell r="L1317">
            <v>2.4</v>
          </cell>
          <cell r="O1317" t="str">
            <v>Требуется разработка бизнес-плана проекта</v>
          </cell>
          <cell r="P1317" t="str">
            <v>Письмо Ассоциации предприятий пищевой промышленности от __.__.____ г. №_________</v>
          </cell>
        </row>
        <row r="1318">
          <cell r="E1318" t="str">
            <v>собственные средства</v>
          </cell>
          <cell r="F1318">
            <v>1</v>
          </cell>
          <cell r="G1318">
            <v>1</v>
          </cell>
          <cell r="K1318">
            <v>0.1</v>
          </cell>
          <cell r="L1318">
            <v>0.9</v>
          </cell>
        </row>
        <row r="1319">
          <cell r="E1319" t="str">
            <v>кредиты коммерческих банков</v>
          </cell>
          <cell r="F1319">
            <v>2.5</v>
          </cell>
          <cell r="G1319">
            <v>2.5</v>
          </cell>
          <cell r="K1319">
            <v>1</v>
          </cell>
          <cell r="L1319">
            <v>1.5</v>
          </cell>
        </row>
        <row r="1320">
          <cell r="A1320" t="str">
            <v>Организация пиво-безалкоголной продукции на ЧФ "Афруза Ахмад кизи", г.Бухара</v>
          </cell>
          <cell r="B1320" t="str">
            <v>1000 л в сутки</v>
          </cell>
          <cell r="C1320" t="str">
            <v>2019 г.</v>
          </cell>
          <cell r="D1320" t="str">
            <v>не требуется</v>
          </cell>
          <cell r="E1320" t="str">
            <v>Всего</v>
          </cell>
          <cell r="F1320">
            <v>0.5</v>
          </cell>
          <cell r="G1320">
            <v>0.5</v>
          </cell>
          <cell r="H1320">
            <v>0</v>
          </cell>
          <cell r="I1320">
            <v>0</v>
          </cell>
          <cell r="J1320">
            <v>0</v>
          </cell>
          <cell r="K1320">
            <v>0</v>
          </cell>
          <cell r="L1320">
            <v>0.5</v>
          </cell>
          <cell r="O1320" t="str">
            <v>Требуется разработка бизнес-плана проекта</v>
          </cell>
          <cell r="P1320" t="str">
            <v>Письмо Ассоциации предприятий пищевой промышленности от __.__.____ г. №_________</v>
          </cell>
        </row>
        <row r="1321">
          <cell r="E1321" t="str">
            <v>собственные средства</v>
          </cell>
          <cell r="F1321">
            <v>0.15</v>
          </cell>
          <cell r="G1321">
            <v>0.15</v>
          </cell>
          <cell r="L1321">
            <v>0.15</v>
          </cell>
        </row>
        <row r="1322">
          <cell r="E1322" t="str">
            <v>кредиты коммерческих банков</v>
          </cell>
          <cell r="F1322">
            <v>0.35</v>
          </cell>
          <cell r="G1322">
            <v>0.35</v>
          </cell>
          <cell r="L1322">
            <v>0.35</v>
          </cell>
        </row>
        <row r="1323">
          <cell r="A1323" t="str">
            <v>модернизация и реконструкция</v>
          </cell>
          <cell r="F1323">
            <v>104.813</v>
          </cell>
          <cell r="G1323">
            <v>83.722999999999985</v>
          </cell>
          <cell r="H1323">
            <v>37.843000000000004</v>
          </cell>
          <cell r="I1323">
            <v>9.968</v>
          </cell>
          <cell r="J1323">
            <v>12.668000000000001</v>
          </cell>
          <cell r="K1323">
            <v>9.3840000000000003</v>
          </cell>
          <cell r="L1323">
            <v>6.68</v>
          </cell>
          <cell r="M1323">
            <v>7.18</v>
          </cell>
        </row>
        <row r="1324">
          <cell r="A1324" t="str">
            <v xml:space="preserve">Модернизация и расширение производства по перерабтке молока на ООО "Тилло Домор", Хорезмская область </v>
          </cell>
          <cell r="B1324" t="str">
            <v>переработка4000 тн молока</v>
          </cell>
          <cell r="C1324" t="str">
            <v>2014-2015 гг.</v>
          </cell>
          <cell r="D1324" t="str">
            <v>не требуется</v>
          </cell>
          <cell r="E1324" t="str">
            <v>Всего</v>
          </cell>
          <cell r="F1324">
            <v>1.86</v>
          </cell>
          <cell r="G1324">
            <v>0.36</v>
          </cell>
          <cell r="H1324">
            <v>0.36</v>
          </cell>
          <cell r="O1324" t="str">
            <v>Имеется разработанный бизнес-план проекта</v>
          </cell>
          <cell r="P1324" t="str">
            <v>Постановление Президента Республики Узбекистан от 22.11.2012 г. №ПП-1856,от 17.11.2014 г. №ПП-2264</v>
          </cell>
        </row>
        <row r="1325">
          <cell r="E1325" t="str">
            <v>собственные средства</v>
          </cell>
          <cell r="F1325">
            <v>0.52</v>
          </cell>
          <cell r="G1325">
            <v>0</v>
          </cell>
          <cell r="H1325">
            <v>0</v>
          </cell>
        </row>
        <row r="1326">
          <cell r="E1326" t="str">
            <v>кредиты коммерческих банков</v>
          </cell>
          <cell r="F1326">
            <v>1.34</v>
          </cell>
          <cell r="G1326">
            <v>0.36</v>
          </cell>
          <cell r="H1326">
            <v>0.36</v>
          </cell>
        </row>
        <row r="1327">
          <cell r="A1327" t="str">
            <v>Организация производства консервов, полуфабрикатов из мяса на ООО "Виртехагро", Ташкентская область</v>
          </cell>
          <cell r="B1327" t="str">
            <v>500 тн</v>
          </cell>
          <cell r="C1327" t="str">
            <v>2014-2017 гг.</v>
          </cell>
          <cell r="D1327" t="str">
            <v>не требуется</v>
          </cell>
          <cell r="E1327" t="str">
            <v>Всего</v>
          </cell>
          <cell r="F1327">
            <v>11.94</v>
          </cell>
          <cell r="G1327">
            <v>3.05</v>
          </cell>
          <cell r="H1327">
            <v>2.0499999999999998</v>
          </cell>
          <cell r="I1327">
            <v>1</v>
          </cell>
          <cell r="O1327" t="str">
            <v>Имеется разработанный бизнес-план проекта</v>
          </cell>
          <cell r="P1327" t="str">
            <v>Постановления Президента Республики Узбекистан от 17.11.2014 г. №ПП-2264ПП-2069 от 18.11.2013 г.</v>
          </cell>
        </row>
        <row r="1328">
          <cell r="E1328" t="str">
            <v>собственные средства</v>
          </cell>
          <cell r="F1328">
            <v>1.78</v>
          </cell>
          <cell r="G1328">
            <v>0</v>
          </cell>
          <cell r="H1328">
            <v>0</v>
          </cell>
        </row>
        <row r="1329">
          <cell r="E1329" t="str">
            <v>кредиты коммерческих банков</v>
          </cell>
          <cell r="F1329">
            <v>10.16</v>
          </cell>
          <cell r="G1329">
            <v>3.05</v>
          </cell>
          <cell r="H1329">
            <v>2.0499999999999998</v>
          </cell>
          <cell r="I1329">
            <v>1</v>
          </cell>
        </row>
        <row r="1330">
          <cell r="A1330" t="str">
            <v xml:space="preserve">Организация производства крахмалной патоки для кондитерской отрасли (ООО "Melaza Agro Tech" совместно с ГАВК "Узмарказимпекс"), Хорезмская область </v>
          </cell>
          <cell r="B1330" t="str">
            <v>10 тыс. тн</v>
          </cell>
          <cell r="C1330" t="str">
            <v>2015-2016 гг.</v>
          </cell>
          <cell r="D1330" t="str">
            <v>не требуется</v>
          </cell>
          <cell r="E1330" t="str">
            <v>Всего</v>
          </cell>
          <cell r="F1330">
            <v>4</v>
          </cell>
          <cell r="G1330">
            <v>4</v>
          </cell>
          <cell r="H1330">
            <v>2</v>
          </cell>
          <cell r="I1330">
            <v>2</v>
          </cell>
          <cell r="O1330" t="str">
            <v>Имеется разработанный бизнес-план проекта</v>
          </cell>
          <cell r="P1330" t="str">
            <v>Постановление Президента Республики Узбекистан от 22.11.2012 г. №ПП-1856ПП-2069 от 18.11.2013 г.от 17.11.2014 г. №ПП-2264</v>
          </cell>
        </row>
        <row r="1331">
          <cell r="E1331" t="str">
            <v>собственные средства</v>
          </cell>
          <cell r="F1331">
            <v>1</v>
          </cell>
          <cell r="G1331">
            <v>1</v>
          </cell>
          <cell r="I1331">
            <v>1</v>
          </cell>
        </row>
        <row r="1332">
          <cell r="E1332" t="str">
            <v>кредиты коммерческих банков</v>
          </cell>
          <cell r="F1332">
            <v>3</v>
          </cell>
          <cell r="G1332">
            <v>3</v>
          </cell>
          <cell r="H1332">
            <v>2</v>
          </cell>
          <cell r="I1332">
            <v>1</v>
          </cell>
        </row>
        <row r="1333">
          <cell r="A1333" t="str">
            <v>Организация производства продуктов быстрого приготовления на территории СИЗ "Джизак"</v>
          </cell>
          <cell r="B1333" t="str">
            <v>700 тн</v>
          </cell>
          <cell r="C1333" t="str">
            <v>2014-2015 гг.</v>
          </cell>
          <cell r="D1333" t="str">
            <v>Компания ООО "Азимут Процесс"(Российская Федерация)</v>
          </cell>
          <cell r="E1333" t="str">
            <v>Всего</v>
          </cell>
          <cell r="F1333">
            <v>5.7</v>
          </cell>
          <cell r="G1333">
            <v>2.7</v>
          </cell>
          <cell r="H1333">
            <v>2.7</v>
          </cell>
          <cell r="O1333" t="str">
            <v>Имеется разработанный бизнес-план проекта</v>
          </cell>
          <cell r="P1333" t="str">
            <v>Постановления Президента Республики Узбекистан от 17.11.2014 г. №ПП-2264ПП-2069 от 18.11.2013 г.Протокол №1 Административного совета СИЗ "Джизак" от 26.03.2013 г.</v>
          </cell>
        </row>
        <row r="1334">
          <cell r="E1334" t="str">
            <v>прямые иностранные инвестиции и кредиты</v>
          </cell>
          <cell r="F1334">
            <v>5.7</v>
          </cell>
          <cell r="G1334">
            <v>2.7</v>
          </cell>
          <cell r="H1334">
            <v>2.7</v>
          </cell>
        </row>
        <row r="1335">
          <cell r="A1335" t="str">
            <v>Организация производства по переработке сельхозпродукции (сухофрукты) на территории СИЗ "Джизак"</v>
          </cell>
          <cell r="B1335" t="str">
            <v>700 тн</v>
          </cell>
          <cell r="C1335" t="str">
            <v>2014-2015 гг.</v>
          </cell>
          <cell r="D1335" t="str">
            <v>Компания ООО "Азимут Процесс"(Российская Федерация)</v>
          </cell>
          <cell r="E1335" t="str">
            <v>Всего</v>
          </cell>
          <cell r="F1335">
            <v>6.1</v>
          </cell>
          <cell r="G1335">
            <v>2.6</v>
          </cell>
          <cell r="H1335">
            <v>2.6</v>
          </cell>
          <cell r="O1335" t="str">
            <v>Имеется разработанный бизнес-план проекта</v>
          </cell>
          <cell r="P1335" t="str">
            <v>Постановления Президента Республики Узбекистан от 17.11.2014 г. №ПП-2264ПП-2069 от 18.11.2013 г.</v>
          </cell>
        </row>
        <row r="1336">
          <cell r="E1336" t="str">
            <v>прямые иностранные инвестиции и кредиты</v>
          </cell>
          <cell r="F1336">
            <v>6.1</v>
          </cell>
          <cell r="G1336">
            <v>2.6</v>
          </cell>
          <cell r="H1336">
            <v>2.6</v>
          </cell>
        </row>
        <row r="1337">
          <cell r="A1337" t="str">
            <v>Модернизация и техническое перевооружение производства на масложировых предприятиях с внедрением энергосберегающих технологий, направленных на повышение качества продукции</v>
          </cell>
          <cell r="B1337" t="str">
            <v>23 проектов</v>
          </cell>
          <cell r="C1337" t="str">
            <v>2015 г.</v>
          </cell>
          <cell r="D1337" t="str">
            <v>не требуется</v>
          </cell>
          <cell r="E1337" t="str">
            <v>Всего</v>
          </cell>
          <cell r="F1337">
            <v>6.9</v>
          </cell>
          <cell r="G1337">
            <v>6.9</v>
          </cell>
          <cell r="H1337">
            <v>6.9</v>
          </cell>
          <cell r="I1337">
            <v>0</v>
          </cell>
          <cell r="J1337">
            <v>0</v>
          </cell>
          <cell r="K1337">
            <v>0</v>
          </cell>
          <cell r="L1337">
            <v>0</v>
          </cell>
          <cell r="M1337">
            <v>0</v>
          </cell>
          <cell r="O1337" t="str">
            <v>Требуется разработка бизнес-плана проекта</v>
          </cell>
          <cell r="P1337" t="str">
            <v>Постановления Президента Республики Узбекистан от 17.11.2014 г. №ПП-2264ПП-1442 от 15.12.2010 г.</v>
          </cell>
        </row>
        <row r="1338">
          <cell r="E1338" t="str">
            <v>собственные средства</v>
          </cell>
          <cell r="F1338">
            <v>4.24</v>
          </cell>
          <cell r="G1338">
            <v>4.24</v>
          </cell>
          <cell r="H1338">
            <v>4.24</v>
          </cell>
        </row>
        <row r="1339">
          <cell r="E1339" t="str">
            <v>кредиты коммерческих банков</v>
          </cell>
          <cell r="F1339">
            <v>2.66</v>
          </cell>
          <cell r="G1339">
            <v>2.66</v>
          </cell>
          <cell r="H1339">
            <v>2.66</v>
          </cell>
        </row>
        <row r="1340">
          <cell r="A1340" t="str">
            <v>Реконструкция и технического переворужения производственных и вспомогательных цехов на СП ОАО "UZBAT AO", Самаркандская область</v>
          </cell>
          <cell r="B1340" t="str">
            <v>3238 млн.штук</v>
          </cell>
          <cell r="C1340" t="str">
            <v>2015-2020 гг.</v>
          </cell>
          <cell r="D1340" t="str">
            <v>не требуется</v>
          </cell>
          <cell r="E1340" t="str">
            <v>Всего</v>
          </cell>
          <cell r="F1340">
            <v>8.8650000000000002</v>
          </cell>
          <cell r="G1340">
            <v>8.8650000000000002</v>
          </cell>
          <cell r="H1340">
            <v>2.85</v>
          </cell>
          <cell r="I1340">
            <v>0.93</v>
          </cell>
          <cell r="J1340">
            <v>1.655</v>
          </cell>
          <cell r="K1340">
            <v>0.93</v>
          </cell>
          <cell r="L1340">
            <v>1</v>
          </cell>
          <cell r="M1340">
            <v>1.5</v>
          </cell>
          <cell r="O1340" t="str">
            <v>Требуется разработка бизнес-плана проекта</v>
          </cell>
          <cell r="P1340" t="str">
            <v>Постановления Президента Республики Узбекистан от 17.11.2014 г. №ПП-2264</v>
          </cell>
        </row>
        <row r="1341">
          <cell r="E1341" t="str">
            <v>собственные средства</v>
          </cell>
          <cell r="F1341">
            <v>8.8650000000000002</v>
          </cell>
          <cell r="G1341">
            <v>8.8650000000000002</v>
          </cell>
          <cell r="H1341">
            <v>2.85</v>
          </cell>
          <cell r="I1341">
            <v>0.93</v>
          </cell>
          <cell r="J1341">
            <v>1.655</v>
          </cell>
          <cell r="K1341">
            <v>0.93</v>
          </cell>
          <cell r="L1341">
            <v>1</v>
          </cell>
          <cell r="M1341">
            <v>1.5</v>
          </cell>
        </row>
        <row r="1342">
          <cell r="A1342" t="str">
            <v>Организация гидрогенизации растительного масла и переэтерификации жиров на ООО "Агроинтерпласт", г.Ташкент</v>
          </cell>
          <cell r="B1342" t="str">
            <v>140 тн</v>
          </cell>
          <cell r="C1342" t="str">
            <v>2015-2018 гг.</v>
          </cell>
          <cell r="D1342" t="str">
            <v>не требуется</v>
          </cell>
          <cell r="E1342" t="str">
            <v>Всего</v>
          </cell>
          <cell r="F1342">
            <v>10.9</v>
          </cell>
          <cell r="G1342">
            <v>10.899999999999999</v>
          </cell>
          <cell r="H1342">
            <v>4.2699999999999996</v>
          </cell>
          <cell r="I1342">
            <v>2.38</v>
          </cell>
          <cell r="J1342">
            <v>2.125</v>
          </cell>
          <cell r="K1342">
            <v>2.125</v>
          </cell>
          <cell r="O1342" t="str">
            <v>Требуется разработка бизнес-плана проекта</v>
          </cell>
          <cell r="P1342" t="str">
            <v>Постановления Президента Республики Узбекистан от 17.11.2014 г. №ПП-2264</v>
          </cell>
        </row>
        <row r="1343">
          <cell r="E1343" t="str">
            <v>собственные средства</v>
          </cell>
          <cell r="F1343">
            <v>6.6300000000000008</v>
          </cell>
          <cell r="G1343">
            <v>6.63</v>
          </cell>
          <cell r="H1343">
            <v>0</v>
          </cell>
          <cell r="I1343">
            <v>2.38</v>
          </cell>
          <cell r="J1343">
            <v>2.125</v>
          </cell>
          <cell r="K1343">
            <v>2.125</v>
          </cell>
        </row>
        <row r="1344">
          <cell r="E1344" t="str">
            <v>иностранные кредиты под гарантию Правительства</v>
          </cell>
          <cell r="F1344">
            <v>4.2699999999999996</v>
          </cell>
          <cell r="G1344">
            <v>4.2699999999999996</v>
          </cell>
          <cell r="H1344">
            <v>4.2699999999999996</v>
          </cell>
        </row>
        <row r="1345">
          <cell r="A1345" t="str">
            <v>Модернизация и расширение производства по переработке растительных масел на ИП ООО "Интеграл инвест", г.Ташкент</v>
          </cell>
          <cell r="B1345" t="str">
            <v>4000 тн</v>
          </cell>
          <cell r="C1345" t="str">
            <v>2014-2015 гг.</v>
          </cell>
          <cell r="D1345" t="str">
            <v>не требуется</v>
          </cell>
          <cell r="E1345" t="str">
            <v>Всего</v>
          </cell>
          <cell r="F1345">
            <v>0.36299999999999999</v>
          </cell>
          <cell r="G1345">
            <v>0.36299999999999999</v>
          </cell>
          <cell r="H1345">
            <v>0.36299999999999999</v>
          </cell>
          <cell r="O1345" t="str">
            <v>Имеется разработанный бизнес-план проекта</v>
          </cell>
          <cell r="P1345" t="str">
            <v>Постановления Президента Республики Узбекистан от 17.11.2014 г. №ПП-2264</v>
          </cell>
        </row>
        <row r="1346">
          <cell r="E1346" t="str">
            <v>собственные средства</v>
          </cell>
          <cell r="F1346">
            <v>0.36299999999999999</v>
          </cell>
          <cell r="G1346">
            <v>0.36299999999999999</v>
          </cell>
          <cell r="H1346">
            <v>0.36299999999999999</v>
          </cell>
        </row>
        <row r="1347">
          <cell r="A1347" t="str">
            <v>Модернизация и расширение производства молочных продуктов на ЧП "Ibragimov X.N", г.Ташкент</v>
          </cell>
          <cell r="B1347" t="str">
            <v>300 тн</v>
          </cell>
          <cell r="C1347" t="str">
            <v>2015-2017 гг.</v>
          </cell>
          <cell r="D1347" t="str">
            <v>не требуется</v>
          </cell>
          <cell r="E1347" t="str">
            <v>Всего</v>
          </cell>
          <cell r="F1347">
            <v>3.63</v>
          </cell>
          <cell r="G1347">
            <v>3.63</v>
          </cell>
          <cell r="H1347">
            <v>0.21</v>
          </cell>
          <cell r="I1347">
            <v>1.21</v>
          </cell>
          <cell r="J1347">
            <v>2.21</v>
          </cell>
          <cell r="O1347" t="str">
            <v>Требуется разработка бизнес-плана проекта</v>
          </cell>
          <cell r="P1347" t="str">
            <v>Постановления Президента Республики Узбекистан от 17.11.2014 г. №ПП-2264</v>
          </cell>
        </row>
        <row r="1348">
          <cell r="E1348" t="str">
            <v>кредиты коммерческих банков</v>
          </cell>
          <cell r="F1348">
            <v>3.63</v>
          </cell>
          <cell r="G1348">
            <v>3.63</v>
          </cell>
          <cell r="H1348">
            <v>0.21</v>
          </cell>
          <cell r="I1348">
            <v>1.21</v>
          </cell>
          <cell r="J1348">
            <v>2.21</v>
          </cell>
        </row>
        <row r="1349">
          <cell r="A1349" t="str">
            <v>Модернизация и техническое перевооружение производства на СП ООО "Нестле Узбекистан", г.Наманган</v>
          </cell>
          <cell r="B1349" t="str">
            <v>1000 тн</v>
          </cell>
          <cell r="C1349" t="str">
            <v>2015-2020 гг.</v>
          </cell>
          <cell r="D1349" t="str">
            <v>не требуется</v>
          </cell>
          <cell r="E1349" t="str">
            <v>Всего</v>
          </cell>
          <cell r="F1349">
            <v>4.2060000000000004</v>
          </cell>
          <cell r="G1349">
            <v>4.2059999999999995</v>
          </cell>
          <cell r="H1349">
            <v>0.76</v>
          </cell>
          <cell r="I1349">
            <v>0.91900000000000004</v>
          </cell>
          <cell r="J1349">
            <v>0.878</v>
          </cell>
          <cell r="K1349">
            <v>0.64899999999999958</v>
          </cell>
          <cell r="L1349">
            <v>0.5</v>
          </cell>
          <cell r="M1349">
            <v>0.5</v>
          </cell>
          <cell r="O1349" t="str">
            <v>Требуется разработка бизнес-плана проекта</v>
          </cell>
          <cell r="P1349" t="str">
            <v>Постановления Президента Республики Узбекистан от 17.11.2014 г. №ПП-2264</v>
          </cell>
        </row>
        <row r="1350">
          <cell r="E1350" t="str">
            <v>собственные средства</v>
          </cell>
          <cell r="F1350">
            <v>4.2060000000000004</v>
          </cell>
          <cell r="G1350">
            <v>4.2059999999999995</v>
          </cell>
          <cell r="H1350">
            <v>0.76</v>
          </cell>
          <cell r="I1350">
            <v>0.91900000000000004</v>
          </cell>
          <cell r="J1350">
            <v>0.878</v>
          </cell>
          <cell r="K1350">
            <v>0.64899999999999958</v>
          </cell>
          <cell r="L1350">
            <v>0.5</v>
          </cell>
          <cell r="M1350">
            <v>0.5</v>
          </cell>
        </row>
        <row r="1351">
          <cell r="A1351" t="str">
            <v>Техническое перевооружение линии переработки молока и увеличение ассортимента продукции на ООО "Агро Браво", Самаркандская область</v>
          </cell>
          <cell r="B1351" t="str">
            <v>300 тн</v>
          </cell>
          <cell r="C1351" t="str">
            <v>2015-2017 гг.</v>
          </cell>
          <cell r="D1351" t="str">
            <v>не требуется</v>
          </cell>
          <cell r="E1351" t="str">
            <v>Всего</v>
          </cell>
          <cell r="F1351">
            <v>1.2389999999999999</v>
          </cell>
          <cell r="G1351">
            <v>1.2389999999999999</v>
          </cell>
          <cell r="H1351">
            <v>0.3</v>
          </cell>
          <cell r="I1351">
            <v>0.47900000000000004</v>
          </cell>
          <cell r="J1351">
            <v>0.46</v>
          </cell>
          <cell r="O1351" t="str">
            <v>Требуется разработка бизнес-плана проекта</v>
          </cell>
          <cell r="P1351" t="str">
            <v>Постановления Президента Республики Узбекистан от 17.11.2014 г. №ПП-2264</v>
          </cell>
        </row>
        <row r="1352">
          <cell r="E1352" t="str">
            <v>собственные средства</v>
          </cell>
          <cell r="F1352">
            <v>0.38900000000000001</v>
          </cell>
          <cell r="G1352">
            <v>0.38900000000000001</v>
          </cell>
          <cell r="H1352">
            <v>0</v>
          </cell>
          <cell r="I1352">
            <v>0.19900000000000001</v>
          </cell>
          <cell r="J1352">
            <v>0.19</v>
          </cell>
        </row>
        <row r="1353">
          <cell r="E1353" t="str">
            <v>кредиты коммерческих банков</v>
          </cell>
          <cell r="F1353">
            <v>0.85</v>
          </cell>
          <cell r="G1353">
            <v>0.85</v>
          </cell>
          <cell r="H1353">
            <v>0.3</v>
          </cell>
          <cell r="I1353">
            <v>0.28000000000000003</v>
          </cell>
          <cell r="J1353">
            <v>0.27</v>
          </cell>
        </row>
        <row r="1354">
          <cell r="A1354" t="str">
            <v>Модернизация и техническое переворужение производства по переработке мяса и строительство новых холодильников на ЧП "БАХТ", Самаркандская область</v>
          </cell>
          <cell r="B1354" t="str">
            <v>100 тн</v>
          </cell>
          <cell r="C1354" t="str">
            <v>2015-2017 гг.</v>
          </cell>
          <cell r="D1354" t="str">
            <v>не требуется</v>
          </cell>
          <cell r="E1354" t="str">
            <v>Всего</v>
          </cell>
          <cell r="F1354">
            <v>0.94</v>
          </cell>
          <cell r="G1354">
            <v>0.94</v>
          </cell>
          <cell r="H1354">
            <v>0.44</v>
          </cell>
          <cell r="I1354">
            <v>0.24</v>
          </cell>
          <cell r="J1354">
            <v>0.26</v>
          </cell>
          <cell r="O1354" t="str">
            <v>Требуется разработка бизнес-плана проекта</v>
          </cell>
          <cell r="P1354" t="str">
            <v>Постановления Президента Республики Узбекистан от 17.11.2014 г. №ПП-2264</v>
          </cell>
        </row>
        <row r="1355">
          <cell r="E1355" t="str">
            <v>собственные средства</v>
          </cell>
          <cell r="F1355">
            <v>0.94</v>
          </cell>
          <cell r="G1355">
            <v>0.94</v>
          </cell>
          <cell r="H1355">
            <v>0.44</v>
          </cell>
          <cell r="I1355">
            <v>0.24</v>
          </cell>
          <cell r="J1355">
            <v>0.26</v>
          </cell>
        </row>
        <row r="1356">
          <cell r="A1356" t="str">
            <v>Модернизация и техническое переворужение производства по переработке мяса на ООО "Master Delikatesov", г.Ташкент</v>
          </cell>
          <cell r="B1356" t="str">
            <v>100 тн</v>
          </cell>
          <cell r="C1356" t="str">
            <v>2015-2020 гг.</v>
          </cell>
          <cell r="D1356" t="str">
            <v>не требуется</v>
          </cell>
          <cell r="E1356" t="str">
            <v>Всего</v>
          </cell>
          <cell r="F1356">
            <v>1.3</v>
          </cell>
          <cell r="G1356">
            <v>1.3</v>
          </cell>
          <cell r="H1356">
            <v>0.4</v>
          </cell>
          <cell r="I1356">
            <v>0</v>
          </cell>
          <cell r="J1356">
            <v>0</v>
          </cell>
          <cell r="K1356">
            <v>0.3</v>
          </cell>
          <cell r="L1356">
            <v>0.3</v>
          </cell>
          <cell r="M1356">
            <v>0.3</v>
          </cell>
          <cell r="O1356" t="str">
            <v>Требуется разработка бизнес-плана проекта</v>
          </cell>
          <cell r="P1356" t="str">
            <v>Постановления Президента Республики Узбекистан от 17.11.2014 г. №ПП-2264</v>
          </cell>
        </row>
        <row r="1357">
          <cell r="E1357" t="str">
            <v>собственные средства</v>
          </cell>
          <cell r="F1357">
            <v>1.3</v>
          </cell>
          <cell r="G1357">
            <v>1.3</v>
          </cell>
          <cell r="H1357">
            <v>0.4</v>
          </cell>
          <cell r="K1357">
            <v>0.3</v>
          </cell>
          <cell r="L1357">
            <v>0.3</v>
          </cell>
          <cell r="M1357">
            <v>0.3</v>
          </cell>
        </row>
        <row r="1358">
          <cell r="A1358" t="str">
            <v>Модернизация и техническое переворужение производства по перера-ботке мяса, направленных на повышение качества продукции на ООО "ROZMETOV Z M", г.Ташкент</v>
          </cell>
          <cell r="B1358" t="str">
            <v>100 тн</v>
          </cell>
          <cell r="C1358" t="str">
            <v>2015-2020 гг.</v>
          </cell>
          <cell r="D1358" t="str">
            <v>не требуется</v>
          </cell>
          <cell r="E1358" t="str">
            <v>Всего</v>
          </cell>
          <cell r="F1358">
            <v>1.2</v>
          </cell>
          <cell r="G1358">
            <v>1.2</v>
          </cell>
          <cell r="H1358">
            <v>0.3</v>
          </cell>
          <cell r="I1358">
            <v>0</v>
          </cell>
          <cell r="J1358">
            <v>0</v>
          </cell>
          <cell r="K1358">
            <v>0.3</v>
          </cell>
          <cell r="L1358">
            <v>0.3</v>
          </cell>
          <cell r="M1358">
            <v>0.3</v>
          </cell>
          <cell r="O1358" t="str">
            <v>Требуется разработка бизнес-плана проекта</v>
          </cell>
          <cell r="P1358" t="str">
            <v>Постановления Президента Республики Узбекистан от 17.11.2014 г. №ПП-2264</v>
          </cell>
        </row>
        <row r="1359">
          <cell r="E1359" t="str">
            <v>кредиты коммерческих банков</v>
          </cell>
          <cell r="F1359">
            <v>1.2</v>
          </cell>
          <cell r="G1359">
            <v>1.2</v>
          </cell>
          <cell r="H1359">
            <v>0.3</v>
          </cell>
          <cell r="K1359">
            <v>0.3</v>
          </cell>
          <cell r="L1359">
            <v>0.3</v>
          </cell>
          <cell r="M1359">
            <v>0.3</v>
          </cell>
        </row>
        <row r="1360">
          <cell r="A1360" t="str">
            <v>Модернизация и техническое переворужение в СП "INTER ROHAT", Ташкентская область</v>
          </cell>
          <cell r="B1360" t="str">
            <v>25 млн. бут/год</v>
          </cell>
          <cell r="C1360" t="str">
            <v>2014-2020 гг.</v>
          </cell>
          <cell r="D1360" t="str">
            <v>не требуется</v>
          </cell>
          <cell r="E1360" t="str">
            <v>Всего</v>
          </cell>
          <cell r="F1360">
            <v>9.1999999999999993</v>
          </cell>
          <cell r="G1360">
            <v>5</v>
          </cell>
          <cell r="H1360">
            <v>3.5</v>
          </cell>
          <cell r="I1360">
            <v>0</v>
          </cell>
          <cell r="J1360">
            <v>0</v>
          </cell>
          <cell r="K1360">
            <v>0.5</v>
          </cell>
          <cell r="L1360">
            <v>0.5</v>
          </cell>
          <cell r="M1360">
            <v>0.5</v>
          </cell>
          <cell r="O1360" t="str">
            <v>Имеется разработанный бизнес-план проекта</v>
          </cell>
          <cell r="P1360" t="str">
            <v>Письмо Ассоциации предприятий пищевой промышленности от __.__.____ г. №_________</v>
          </cell>
        </row>
        <row r="1361">
          <cell r="E1361" t="str">
            <v>кредиты коммерческих банков</v>
          </cell>
          <cell r="F1361">
            <v>9.1999999999999993</v>
          </cell>
          <cell r="G1361">
            <v>5</v>
          </cell>
          <cell r="H1361">
            <v>3.5</v>
          </cell>
          <cell r="K1361">
            <v>0.5</v>
          </cell>
          <cell r="L1361">
            <v>0.5</v>
          </cell>
          <cell r="M1361">
            <v>0.5</v>
          </cell>
        </row>
        <row r="1362">
          <cell r="A1362" t="str">
            <v>Модернизация и техническое переворужение производства плодоовощный консерв и таро-упаковочных изделий на ООО "Euro Food Trade", Ташкентская область</v>
          </cell>
          <cell r="B1362" t="str">
            <v>300 тн в год</v>
          </cell>
          <cell r="C1362" t="str">
            <v>2015-2017 гг.</v>
          </cell>
          <cell r="D1362" t="str">
            <v>не требуется</v>
          </cell>
          <cell r="E1362" t="str">
            <v>Всего</v>
          </cell>
          <cell r="F1362">
            <v>2.5</v>
          </cell>
          <cell r="G1362">
            <v>2.5</v>
          </cell>
          <cell r="H1362">
            <v>0.27</v>
          </cell>
          <cell r="I1362">
            <v>0.22999999999999998</v>
          </cell>
          <cell r="J1362">
            <v>2</v>
          </cell>
          <cell r="K1362">
            <v>0</v>
          </cell>
          <cell r="L1362">
            <v>0</v>
          </cell>
          <cell r="M1362">
            <v>0</v>
          </cell>
          <cell r="O1362" t="str">
            <v>Требуется разработка бизнес-плана проекта</v>
          </cell>
          <cell r="P1362" t="str">
            <v>Постановления Президента Республики Узбекистан от 17.11.2014 г. №ПП-2264</v>
          </cell>
        </row>
        <row r="1363">
          <cell r="E1363" t="str">
            <v>кредиты коммерческих банков</v>
          </cell>
          <cell r="F1363">
            <v>2.5</v>
          </cell>
          <cell r="G1363">
            <v>2.5</v>
          </cell>
          <cell r="H1363">
            <v>0.27</v>
          </cell>
          <cell r="I1363">
            <v>0.22999999999999998</v>
          </cell>
          <cell r="J1363">
            <v>2</v>
          </cell>
        </row>
        <row r="1364">
          <cell r="A1364" t="str">
            <v>Техническое переворужение и расширение производственных мощностей по переработке плодоовощной продукции в ООО "AGROMIR JUCE", Самаркандская область</v>
          </cell>
          <cell r="B1364" t="str">
            <v>500 тн</v>
          </cell>
          <cell r="C1364" t="str">
            <v>2015-2020 гг.</v>
          </cell>
          <cell r="D1364" t="str">
            <v>не требуется</v>
          </cell>
          <cell r="E1364" t="str">
            <v>Всего</v>
          </cell>
          <cell r="F1364">
            <v>8</v>
          </cell>
          <cell r="G1364">
            <v>8</v>
          </cell>
          <cell r="H1364">
            <v>4.5</v>
          </cell>
          <cell r="I1364">
            <v>0</v>
          </cell>
          <cell r="J1364">
            <v>0</v>
          </cell>
          <cell r="K1364">
            <v>1.5</v>
          </cell>
          <cell r="L1364">
            <v>1</v>
          </cell>
          <cell r="M1364">
            <v>1</v>
          </cell>
          <cell r="O1364" t="str">
            <v>Требуется разработка бизнес-плана проекта</v>
          </cell>
          <cell r="P1364" t="str">
            <v>Постановления Президента Республики Узбекистан от 17.11.2014 г. №ПП-2264</v>
          </cell>
        </row>
        <row r="1365">
          <cell r="E1365" t="str">
            <v>кредиты коммерческих банков</v>
          </cell>
          <cell r="F1365">
            <v>8</v>
          </cell>
          <cell r="G1365">
            <v>8</v>
          </cell>
          <cell r="H1365">
            <v>4.5</v>
          </cell>
          <cell r="K1365">
            <v>1.5</v>
          </cell>
          <cell r="L1365">
            <v>1</v>
          </cell>
          <cell r="M1365">
            <v>1</v>
          </cell>
        </row>
        <row r="1366">
          <cell r="A1366" t="str">
            <v>Модернизация и техническое переворужение с производством молока и молочных продуктов в ФХ "Сиёб Шавкат Орзу", Самаркандская область</v>
          </cell>
          <cell r="B1366" t="str">
            <v>300 тн в год</v>
          </cell>
          <cell r="C1366" t="str">
            <v>2015 г.</v>
          </cell>
          <cell r="D1366" t="str">
            <v>не требуется</v>
          </cell>
          <cell r="E1366" t="str">
            <v>Всего</v>
          </cell>
          <cell r="F1366">
            <v>0.97</v>
          </cell>
          <cell r="G1366">
            <v>0.97</v>
          </cell>
          <cell r="H1366">
            <v>0.97</v>
          </cell>
          <cell r="I1366">
            <v>0</v>
          </cell>
          <cell r="J1366">
            <v>0</v>
          </cell>
          <cell r="K1366">
            <v>0</v>
          </cell>
          <cell r="L1366">
            <v>0</v>
          </cell>
          <cell r="M1366">
            <v>0</v>
          </cell>
          <cell r="O1366" t="str">
            <v>Требуется разработка бизнес-плана проекта</v>
          </cell>
          <cell r="P1366" t="str">
            <v>Постановления Президента Республики Узбекистан от 17.11.2014 г. №ПП-2264</v>
          </cell>
        </row>
        <row r="1367">
          <cell r="E1367" t="str">
            <v>кредиты коммерческих банков</v>
          </cell>
          <cell r="F1367">
            <v>0.97</v>
          </cell>
          <cell r="G1367">
            <v>0.97</v>
          </cell>
          <cell r="H1367">
            <v>0.97</v>
          </cell>
        </row>
        <row r="1368">
          <cell r="A1368" t="str">
            <v>Модернизация и техническое переворужение производства по переработке плодоовощной продукции на СП "Green World", г.Ташкент</v>
          </cell>
          <cell r="B1368" t="str">
            <v>25 млн. бут/год</v>
          </cell>
          <cell r="C1368" t="str">
            <v>2014-2020 г.</v>
          </cell>
          <cell r="D1368" t="str">
            <v>не требуется</v>
          </cell>
          <cell r="E1368" t="str">
            <v>Всего</v>
          </cell>
          <cell r="F1368">
            <v>5</v>
          </cell>
          <cell r="G1368">
            <v>5</v>
          </cell>
          <cell r="H1368">
            <v>2.1</v>
          </cell>
          <cell r="I1368">
            <v>0.57999999999999996</v>
          </cell>
          <cell r="J1368">
            <v>0.57999999999999996</v>
          </cell>
          <cell r="K1368">
            <v>0.57999999999999996</v>
          </cell>
          <cell r="L1368">
            <v>0.57999999999999996</v>
          </cell>
          <cell r="M1368">
            <v>0.57999999999999996</v>
          </cell>
          <cell r="O1368" t="str">
            <v>Требуется разработка бизнес-плана проекта</v>
          </cell>
          <cell r="P1368" t="str">
            <v>Постановления Президента Республики Узбекистан от 17.11.2014 г. №ПП-2264Письмо Ассоциации предприятий пищевой промышленности от 29.08.2013 г. №АС/5-1798</v>
          </cell>
        </row>
        <row r="1369">
          <cell r="E1369" t="str">
            <v>кредиты коммерческих банков</v>
          </cell>
          <cell r="F1369">
            <v>5</v>
          </cell>
          <cell r="G1369">
            <v>5</v>
          </cell>
          <cell r="H1369">
            <v>2.1</v>
          </cell>
          <cell r="I1369">
            <v>0.57999999999999996</v>
          </cell>
          <cell r="J1369">
            <v>0.57999999999999996</v>
          </cell>
          <cell r="K1369">
            <v>0.57999999999999996</v>
          </cell>
          <cell r="L1369">
            <v>0.57999999999999996</v>
          </cell>
          <cell r="M1369">
            <v>0.57999999999999996</v>
          </cell>
        </row>
        <row r="1370">
          <cell r="A1370" t="str">
            <v>Модернизация и расширение производства в СП "Соса Соla Узбекистан", г.Ташкент</v>
          </cell>
          <cell r="B1370" t="str">
            <v>2000 л/сут</v>
          </cell>
          <cell r="C1370" t="str">
            <v>2017-2020 гг.</v>
          </cell>
          <cell r="D1370" t="str">
            <v>не требуется</v>
          </cell>
          <cell r="E1370" t="str">
            <v>Всего</v>
          </cell>
          <cell r="F1370">
            <v>10</v>
          </cell>
          <cell r="G1370">
            <v>10</v>
          </cell>
          <cell r="H1370">
            <v>0</v>
          </cell>
          <cell r="I1370">
            <v>0</v>
          </cell>
          <cell r="J1370">
            <v>2.5</v>
          </cell>
          <cell r="K1370">
            <v>2.5</v>
          </cell>
          <cell r="L1370">
            <v>2.5</v>
          </cell>
          <cell r="M1370">
            <v>2.5</v>
          </cell>
          <cell r="O1370" t="str">
            <v>Требуется разработка бизнес-плана проекта</v>
          </cell>
          <cell r="P1370" t="str">
            <v>Письмо Ассоциации предприятий пищевой промышленности от __.__.____ г. №_________</v>
          </cell>
        </row>
        <row r="1371">
          <cell r="E1371" t="str">
            <v>кредиты коммерческих банков</v>
          </cell>
          <cell r="F1371">
            <v>10</v>
          </cell>
          <cell r="G1371">
            <v>10</v>
          </cell>
          <cell r="J1371">
            <v>2.5</v>
          </cell>
          <cell r="K1371">
            <v>2.5</v>
          </cell>
          <cell r="L1371">
            <v>2.5</v>
          </cell>
          <cell r="M1371">
            <v>2.5</v>
          </cell>
        </row>
        <row r="1372">
          <cell r="A1372" t="str">
            <v>АК "Уздонмахсулот"</v>
          </cell>
        </row>
        <row r="1373">
          <cell r="A1373" t="str">
            <v>Всего</v>
          </cell>
          <cell r="F1373">
            <v>102.99000000000001</v>
          </cell>
          <cell r="G1373">
            <v>102.99000000000001</v>
          </cell>
          <cell r="H1373">
            <v>18.39</v>
          </cell>
          <cell r="I1373">
            <v>19.57</v>
          </cell>
          <cell r="J1373">
            <v>14.28</v>
          </cell>
          <cell r="K1373">
            <v>17.95</v>
          </cell>
          <cell r="L1373">
            <v>13.379999999999999</v>
          </cell>
          <cell r="M1373">
            <v>19.420000000000002</v>
          </cell>
        </row>
        <row r="1374">
          <cell r="A1374" t="str">
            <v>в том числе:</v>
          </cell>
        </row>
        <row r="1375">
          <cell r="E1375" t="str">
            <v>собственные средства</v>
          </cell>
          <cell r="F1375">
            <v>18.97</v>
          </cell>
          <cell r="G1375">
            <v>18.97</v>
          </cell>
          <cell r="H1375">
            <v>2.84</v>
          </cell>
          <cell r="I1375">
            <v>3.3</v>
          </cell>
          <cell r="J1375">
            <v>2.58</v>
          </cell>
          <cell r="K1375">
            <v>3.55</v>
          </cell>
          <cell r="L1375">
            <v>2.6799999999999997</v>
          </cell>
          <cell r="M1375">
            <v>4.0199999999999996</v>
          </cell>
        </row>
        <row r="1376">
          <cell r="E1376" t="str">
            <v>ФРРУз</v>
          </cell>
          <cell r="F1376">
            <v>23.9</v>
          </cell>
          <cell r="G1376">
            <v>23.9</v>
          </cell>
          <cell r="H1376">
            <v>0</v>
          </cell>
          <cell r="I1376">
            <v>4.7</v>
          </cell>
          <cell r="J1376">
            <v>7.5000000000000009</v>
          </cell>
          <cell r="K1376">
            <v>0</v>
          </cell>
          <cell r="L1376">
            <v>0</v>
          </cell>
          <cell r="M1376">
            <v>11.7</v>
          </cell>
        </row>
        <row r="1377">
          <cell r="E1377" t="str">
            <v>кредиты коммерческих банков</v>
          </cell>
          <cell r="F1377">
            <v>60.12</v>
          </cell>
          <cell r="G1377">
            <v>60.12</v>
          </cell>
          <cell r="H1377">
            <v>15.55</v>
          </cell>
          <cell r="I1377">
            <v>11.57</v>
          </cell>
          <cell r="J1377">
            <v>4.2</v>
          </cell>
          <cell r="K1377">
            <v>14.399999999999999</v>
          </cell>
          <cell r="L1377">
            <v>10.7</v>
          </cell>
          <cell r="M1377">
            <v>3.7</v>
          </cell>
        </row>
        <row r="1378">
          <cell r="A1378" t="str">
            <v>новое строительство</v>
          </cell>
          <cell r="F1378">
            <v>4.55</v>
          </cell>
          <cell r="G1378">
            <v>4.55</v>
          </cell>
          <cell r="H1378">
            <v>2.4500000000000002</v>
          </cell>
          <cell r="I1378">
            <v>2.1</v>
          </cell>
          <cell r="J1378">
            <v>0</v>
          </cell>
          <cell r="K1378">
            <v>0</v>
          </cell>
          <cell r="L1378">
            <v>0</v>
          </cell>
          <cell r="M1378">
            <v>0</v>
          </cell>
        </row>
        <row r="1379">
          <cell r="A1379" t="str">
            <v xml:space="preserve">Организация производства макаронных изделий на АО "Косон дон" </v>
          </cell>
          <cell r="B1379" t="str">
            <v>1 тонн/сут</v>
          </cell>
          <cell r="C1379" t="str">
            <v>2015 г.</v>
          </cell>
          <cell r="D1379" t="str">
            <v>не требуется</v>
          </cell>
          <cell r="E1379" t="str">
            <v>Всего</v>
          </cell>
          <cell r="F1379">
            <v>0.35</v>
          </cell>
          <cell r="G1379">
            <v>0.35</v>
          </cell>
          <cell r="H1379">
            <v>0.35</v>
          </cell>
          <cell r="O1379" t="str">
            <v xml:space="preserve">Требуется разработка ТЭО/бизнес-плана проекта </v>
          </cell>
          <cell r="P1379" t="str">
            <v>Постановления Президента Республики Узбекистан от 02.08.2013 г. №ПП-2017,от 17.11.2014 г. №ПП-2264</v>
          </cell>
        </row>
        <row r="1380">
          <cell r="E1380" t="str">
            <v>собственные средства</v>
          </cell>
          <cell r="F1380">
            <v>0.05</v>
          </cell>
          <cell r="G1380">
            <v>0.05</v>
          </cell>
          <cell r="H1380">
            <v>0.05</v>
          </cell>
        </row>
        <row r="1381">
          <cell r="E1381" t="str">
            <v>кредиты коммерческих банков</v>
          </cell>
          <cell r="F1381">
            <v>0.3</v>
          </cell>
          <cell r="G1381">
            <v>0.3</v>
          </cell>
          <cell r="H1381">
            <v>0.3</v>
          </cell>
        </row>
        <row r="1382">
          <cell r="A1382" t="str">
            <v xml:space="preserve">Организация цеха по производству вафель  АО "Околтиндонмахсулотлари" </v>
          </cell>
          <cell r="B1382" t="str">
            <v>2 тонн/сут</v>
          </cell>
          <cell r="C1382" t="str">
            <v>2015 г.</v>
          </cell>
          <cell r="D1382" t="str">
            <v>не требуется</v>
          </cell>
          <cell r="E1382" t="str">
            <v>Всего</v>
          </cell>
          <cell r="F1382">
            <v>0.2</v>
          </cell>
          <cell r="G1382">
            <v>0.2</v>
          </cell>
          <cell r="H1382">
            <v>0.2</v>
          </cell>
          <cell r="O1382" t="str">
            <v xml:space="preserve">Требуется разработка ТЭО/бизнес-плана проекта </v>
          </cell>
          <cell r="P1382" t="str">
            <v>Постановления Президента Республики Узбекистан от 17.11.2014 г. №ПП-2264Протокол Кабинета Министров от 08.10.2013 г . №01-02-4-15</v>
          </cell>
        </row>
        <row r="1383">
          <cell r="E1383" t="str">
            <v>собственные средства</v>
          </cell>
          <cell r="F1383">
            <v>0.05</v>
          </cell>
          <cell r="G1383">
            <v>0.05</v>
          </cell>
          <cell r="H1383">
            <v>0.05</v>
          </cell>
        </row>
        <row r="1384">
          <cell r="E1384" t="str">
            <v>кредиты коммерческих банков</v>
          </cell>
          <cell r="F1384">
            <v>0.15</v>
          </cell>
          <cell r="G1384">
            <v>0.15</v>
          </cell>
          <cell r="H1384">
            <v>0.15</v>
          </cell>
        </row>
        <row r="1385">
          <cell r="A1385" t="str">
            <v xml:space="preserve">Организация кондитерского цеха (Гурлен)   АО "Хоразмдонмаҳсулотлари" </v>
          </cell>
          <cell r="B1385" t="str">
            <v>1,5 тонн/сут</v>
          </cell>
          <cell r="C1385" t="str">
            <v>2015 г.</v>
          </cell>
          <cell r="D1385" t="str">
            <v>не требуется</v>
          </cell>
          <cell r="E1385" t="str">
            <v>Всего</v>
          </cell>
          <cell r="F1385">
            <v>0.2</v>
          </cell>
          <cell r="G1385">
            <v>0.2</v>
          </cell>
          <cell r="H1385">
            <v>0.2</v>
          </cell>
          <cell r="O1385" t="str">
            <v xml:space="preserve">Требуется разработка ТЭО/бизнес-плана проекта </v>
          </cell>
          <cell r="P1385" t="str">
            <v>Постановление Президента Республики Узбекистан от 22.11.2012 г. №ПП-1856,от 17.11.2014 г. №ПП-2264</v>
          </cell>
        </row>
        <row r="1386">
          <cell r="E1386" t="str">
            <v>собственные средства</v>
          </cell>
          <cell r="F1386">
            <v>0.05</v>
          </cell>
          <cell r="G1386">
            <v>0.05</v>
          </cell>
          <cell r="H1386">
            <v>0.05</v>
          </cell>
        </row>
        <row r="1387">
          <cell r="E1387" t="str">
            <v>кредиты коммерческих банков</v>
          </cell>
          <cell r="F1387">
            <v>0.15</v>
          </cell>
          <cell r="G1387">
            <v>0.15</v>
          </cell>
          <cell r="H1387">
            <v>0.15</v>
          </cell>
        </row>
        <row r="1388">
          <cell r="A1388" t="str">
            <v xml:space="preserve">Организация кондитерского цеха (Ургенч)  АО "Хоразмдонмаҳсулотлари" </v>
          </cell>
          <cell r="B1388" t="str">
            <v>1,5 тонн/сут</v>
          </cell>
          <cell r="C1388" t="str">
            <v>2015 г.</v>
          </cell>
          <cell r="D1388" t="str">
            <v>не требуется</v>
          </cell>
          <cell r="E1388" t="str">
            <v>Всего</v>
          </cell>
          <cell r="F1388">
            <v>0.2</v>
          </cell>
          <cell r="G1388">
            <v>0.2</v>
          </cell>
          <cell r="H1388">
            <v>0.2</v>
          </cell>
          <cell r="O1388" t="str">
            <v xml:space="preserve">Требуется разработка ТЭО/бизнес-плана проекта </v>
          </cell>
          <cell r="P1388" t="str">
            <v>Постановление Президента Республики Узбекистан от 22.11.2012 г. №ПП-1856,от 17.11.2014 г. №ПП-2264</v>
          </cell>
        </row>
        <row r="1389">
          <cell r="E1389" t="str">
            <v>собственные средства</v>
          </cell>
          <cell r="F1389">
            <v>0.05</v>
          </cell>
          <cell r="G1389">
            <v>0.05</v>
          </cell>
          <cell r="H1389">
            <v>0.05</v>
          </cell>
        </row>
        <row r="1390">
          <cell r="E1390" t="str">
            <v>кредиты коммерческих банков</v>
          </cell>
          <cell r="F1390">
            <v>0.15</v>
          </cell>
          <cell r="G1390">
            <v>0.15</v>
          </cell>
          <cell r="H1390">
            <v>0.15</v>
          </cell>
        </row>
        <row r="1391">
          <cell r="A1391" t="str">
            <v>Организация производства макаронных изделий АО "Хонкадонмахсулотлари"</v>
          </cell>
          <cell r="B1391" t="str">
            <v>1 тонн/сут</v>
          </cell>
          <cell r="C1391" t="str">
            <v>2015 г.</v>
          </cell>
          <cell r="D1391" t="str">
            <v>не требуется</v>
          </cell>
          <cell r="E1391" t="str">
            <v>Всего</v>
          </cell>
          <cell r="F1391">
            <v>0.25</v>
          </cell>
          <cell r="G1391">
            <v>0.25</v>
          </cell>
          <cell r="H1391">
            <v>0.25</v>
          </cell>
          <cell r="O1391" t="str">
            <v xml:space="preserve">Требуется разработка ТЭО/бизнес-плана проекта </v>
          </cell>
          <cell r="P1391" t="str">
            <v>Постановление Президента Республики Узбекистан от 22.11.2012 г. №ПП-1856,от 17.11.2014 г. №ПП-2264</v>
          </cell>
        </row>
        <row r="1392">
          <cell r="E1392" t="str">
            <v>собственные средства</v>
          </cell>
          <cell r="F1392">
            <v>0.05</v>
          </cell>
          <cell r="G1392">
            <v>0.05</v>
          </cell>
          <cell r="H1392">
            <v>0.05</v>
          </cell>
        </row>
        <row r="1393">
          <cell r="E1393" t="str">
            <v>кредиты коммерческих банков</v>
          </cell>
          <cell r="F1393">
            <v>0.2</v>
          </cell>
          <cell r="G1393">
            <v>0.2</v>
          </cell>
          <cell r="H1393">
            <v>0.2</v>
          </cell>
        </row>
        <row r="1394">
          <cell r="A1394" t="str">
            <v>АО "Околтиндонмахсулотлари" организация цеха по производству шоколад</v>
          </cell>
          <cell r="B1394" t="str">
            <v>5 тн/сут</v>
          </cell>
          <cell r="C1394" t="str">
            <v>2016 г.</v>
          </cell>
          <cell r="D1394" t="str">
            <v>не требуется</v>
          </cell>
          <cell r="E1394" t="str">
            <v>Всего</v>
          </cell>
          <cell r="F1394">
            <v>2.1</v>
          </cell>
          <cell r="G1394">
            <v>2.1</v>
          </cell>
          <cell r="H1394">
            <v>0</v>
          </cell>
          <cell r="I1394">
            <v>2.1</v>
          </cell>
          <cell r="O1394" t="str">
            <v xml:space="preserve">Требуется разработка ТЭО/бизнес-плана проекта </v>
          </cell>
          <cell r="P1394" t="str">
            <v>Протокол Кабинета Министров от 08.10.2013 г . №01-02-4-15</v>
          </cell>
        </row>
        <row r="1395">
          <cell r="E1395" t="str">
            <v>собственные средства</v>
          </cell>
          <cell r="F1395">
            <v>0.5</v>
          </cell>
          <cell r="G1395">
            <v>0.5</v>
          </cell>
          <cell r="I1395">
            <v>0.5</v>
          </cell>
        </row>
        <row r="1396">
          <cell r="E1396" t="str">
            <v>кредиты коммерческих банков</v>
          </cell>
          <cell r="F1396">
            <v>1.6</v>
          </cell>
          <cell r="G1396">
            <v>1.6</v>
          </cell>
          <cell r="I1396">
            <v>1.6</v>
          </cell>
        </row>
        <row r="1397">
          <cell r="A1397" t="str">
            <v>Создание новых мельничных мощностей на АО "Кашкадарёдонмахсулотлари"</v>
          </cell>
          <cell r="B1397" t="str">
            <v>100 тн/сут</v>
          </cell>
          <cell r="C1397" t="str">
            <v>2015 г.</v>
          </cell>
          <cell r="D1397" t="str">
            <v>не требуется</v>
          </cell>
          <cell r="E1397" t="str">
            <v>Всего</v>
          </cell>
          <cell r="F1397">
            <v>1.25</v>
          </cell>
          <cell r="G1397">
            <v>1.25</v>
          </cell>
          <cell r="H1397">
            <v>1.25</v>
          </cell>
          <cell r="I1397">
            <v>0</v>
          </cell>
          <cell r="O1397" t="str">
            <v xml:space="preserve">Требуется разработка ТЭО/бизнес-плана проекта </v>
          </cell>
          <cell r="P1397" t="str">
            <v>Постановления Президента Республики Узбекистан от 17.11.2014 г. №ПП-2264</v>
          </cell>
        </row>
        <row r="1398">
          <cell r="E1398" t="str">
            <v>собственные средства</v>
          </cell>
          <cell r="F1398">
            <v>0.09</v>
          </cell>
          <cell r="G1398">
            <v>0.09</v>
          </cell>
          <cell r="H1398">
            <v>0.09</v>
          </cell>
        </row>
        <row r="1399">
          <cell r="E1399" t="str">
            <v>кредиты коммерческих банков</v>
          </cell>
          <cell r="F1399">
            <v>1.1599999999999999</v>
          </cell>
          <cell r="G1399">
            <v>1.1599999999999999</v>
          </cell>
          <cell r="H1399">
            <v>1.1599999999999999</v>
          </cell>
        </row>
        <row r="1400">
          <cell r="A1400" t="str">
            <v>модернизация и реконструкция</v>
          </cell>
          <cell r="F1400">
            <v>98.440000000000012</v>
          </cell>
          <cell r="G1400">
            <v>98.440000000000012</v>
          </cell>
          <cell r="H1400">
            <v>15.94</v>
          </cell>
          <cell r="I1400">
            <v>17.47</v>
          </cell>
          <cell r="J1400">
            <v>14.28</v>
          </cell>
          <cell r="K1400">
            <v>17.95</v>
          </cell>
          <cell r="L1400">
            <v>13.379999999999999</v>
          </cell>
          <cell r="M1400">
            <v>19.420000000000002</v>
          </cell>
        </row>
        <row r="1401">
          <cell r="A1401" t="str">
            <v>Модернизация семяочистительного цеха   АО "Камаши дон"</v>
          </cell>
          <cell r="B1401" t="str">
            <v>200 тонн/сут</v>
          </cell>
          <cell r="C1401" t="str">
            <v>2015 г.</v>
          </cell>
          <cell r="D1401" t="str">
            <v>не требуется</v>
          </cell>
          <cell r="E1401" t="str">
            <v>Всего</v>
          </cell>
          <cell r="F1401">
            <v>0.60000000000000009</v>
          </cell>
          <cell r="G1401">
            <v>0.60000000000000009</v>
          </cell>
          <cell r="H1401">
            <v>0.60000000000000009</v>
          </cell>
          <cell r="O1401" t="str">
            <v xml:space="preserve">Требуется разработка ТЭО/бизнес-плана проекта </v>
          </cell>
          <cell r="P1401" t="str">
            <v>Постановления Президента Республики Узбекистан от 02.08.2013 г. №ПП-2017,от 17.11.2014 г. №ПП-2264</v>
          </cell>
        </row>
        <row r="1402">
          <cell r="E1402" t="str">
            <v>собственные средства</v>
          </cell>
          <cell r="F1402">
            <v>0.05</v>
          </cell>
          <cell r="G1402">
            <v>0.05</v>
          </cell>
          <cell r="H1402">
            <v>0.05</v>
          </cell>
        </row>
        <row r="1403">
          <cell r="E1403" t="str">
            <v>кредиты коммерческих банков</v>
          </cell>
          <cell r="F1403">
            <v>0.55000000000000004</v>
          </cell>
          <cell r="G1403">
            <v>0.55000000000000004</v>
          </cell>
          <cell r="H1403">
            <v>0.55000000000000004</v>
          </cell>
        </row>
        <row r="1404">
          <cell r="A1404" t="str">
            <v>Техническое перевооружение АО "Хонкадонмахсулотлари" за счет установки энергоэффективного оборудования на мельнице</v>
          </cell>
          <cell r="B1404" t="str">
            <v>500 тонн/сут</v>
          </cell>
          <cell r="C1404" t="str">
            <v>2015 г.</v>
          </cell>
          <cell r="D1404" t="str">
            <v>не требуется</v>
          </cell>
          <cell r="E1404" t="str">
            <v>Всего</v>
          </cell>
          <cell r="F1404">
            <v>6.5</v>
          </cell>
          <cell r="G1404">
            <v>6.5</v>
          </cell>
          <cell r="H1404">
            <v>6.5</v>
          </cell>
          <cell r="O1404" t="str">
            <v xml:space="preserve">Требуется разработка ТЭО/бизнес-плана проекта </v>
          </cell>
          <cell r="P1404" t="str">
            <v>Постановление Президента Республики Узбекистан от 22.11.2012 г. №ПП-1856,от 17.11.2014 г. №ПП-2264</v>
          </cell>
        </row>
        <row r="1405">
          <cell r="E1405" t="str">
            <v>собственные средства</v>
          </cell>
          <cell r="F1405">
            <v>1</v>
          </cell>
          <cell r="G1405">
            <v>1</v>
          </cell>
          <cell r="H1405">
            <v>1</v>
          </cell>
        </row>
        <row r="1406">
          <cell r="E1406" t="str">
            <v>кредиты коммерческих банков</v>
          </cell>
          <cell r="F1406">
            <v>5.5</v>
          </cell>
          <cell r="G1406">
            <v>5.5</v>
          </cell>
          <cell r="H1406">
            <v>5.5</v>
          </cell>
        </row>
        <row r="1407">
          <cell r="A1407" t="str">
            <v>Модернизация семяочистительного цеха    АО "Шовотдонмахсулотлари"</v>
          </cell>
          <cell r="B1407" t="str">
            <v>200 тонн/сут</v>
          </cell>
          <cell r="C1407" t="str">
            <v>2015 г.</v>
          </cell>
          <cell r="D1407" t="str">
            <v>не требуется</v>
          </cell>
          <cell r="E1407" t="str">
            <v>Всего</v>
          </cell>
          <cell r="F1407">
            <v>1.2</v>
          </cell>
          <cell r="G1407">
            <v>1.2</v>
          </cell>
          <cell r="H1407">
            <v>1.2</v>
          </cell>
          <cell r="O1407" t="str">
            <v xml:space="preserve">Требуется разработка ТЭО/бизнес-плана проекта </v>
          </cell>
          <cell r="P1407" t="str">
            <v>Постановление Президента Республики Узбекистан от 22.11.2012 г. №ПП-1856</v>
          </cell>
        </row>
        <row r="1408">
          <cell r="E1408" t="str">
            <v>собственные средства</v>
          </cell>
          <cell r="F1408">
            <v>0.2</v>
          </cell>
          <cell r="G1408">
            <v>0.2</v>
          </cell>
          <cell r="H1408">
            <v>0.2</v>
          </cell>
        </row>
        <row r="1409">
          <cell r="E1409" t="str">
            <v>кредиты коммерческих банков</v>
          </cell>
          <cell r="F1409">
            <v>1</v>
          </cell>
          <cell r="G1409">
            <v>1</v>
          </cell>
          <cell r="H1409">
            <v>1</v>
          </cell>
        </row>
        <row r="1410">
          <cell r="A1410" t="str">
            <v>Техническое перевооружение АО "Учкургондонмахсулотлари" за счет установки энергоэффективного оборудования на мельнице</v>
          </cell>
          <cell r="B1410" t="str">
            <v>300 тонн/сут</v>
          </cell>
          <cell r="C1410" t="str">
            <v>2015 г.</v>
          </cell>
          <cell r="D1410" t="str">
            <v>не требуется</v>
          </cell>
          <cell r="E1410" t="str">
            <v>Всего</v>
          </cell>
          <cell r="F1410">
            <v>2.9</v>
          </cell>
          <cell r="G1410">
            <v>2.9</v>
          </cell>
          <cell r="H1410">
            <v>2.9</v>
          </cell>
          <cell r="I1410">
            <v>0</v>
          </cell>
          <cell r="O1410" t="str">
            <v xml:space="preserve">Требуется разработка ТЭО/бизнес-плана проекта </v>
          </cell>
          <cell r="P1410" t="str">
            <v>Постановления Президента Республики Узбекистан от 17.11.2014 г. №ПП-2264</v>
          </cell>
        </row>
        <row r="1411">
          <cell r="E1411" t="str">
            <v>собственные средства</v>
          </cell>
          <cell r="F1411">
            <v>0.25</v>
          </cell>
          <cell r="G1411">
            <v>0.25</v>
          </cell>
          <cell r="H1411">
            <v>0.25</v>
          </cell>
        </row>
        <row r="1412">
          <cell r="E1412" t="str">
            <v>кредиты коммерческих банков</v>
          </cell>
          <cell r="F1412">
            <v>2.65</v>
          </cell>
          <cell r="G1412">
            <v>2.65</v>
          </cell>
          <cell r="H1412">
            <v>2.65</v>
          </cell>
        </row>
        <row r="1413">
          <cell r="A1413" t="str">
            <v>Техническое перевооружение АО "Бухородонмахсулотлари"за счет установки энергоэффективного оборудования на мельнице</v>
          </cell>
          <cell r="B1413" t="str">
            <v>275 тн/сут</v>
          </cell>
          <cell r="C1413" t="str">
            <v>2016 г.</v>
          </cell>
          <cell r="D1413" t="str">
            <v>не требуется</v>
          </cell>
          <cell r="E1413" t="str">
            <v>Всего</v>
          </cell>
          <cell r="F1413">
            <v>4.5999999999999996</v>
          </cell>
          <cell r="G1413">
            <v>4.5999999999999996</v>
          </cell>
          <cell r="H1413">
            <v>0</v>
          </cell>
          <cell r="I1413">
            <v>4.5999999999999996</v>
          </cell>
          <cell r="O1413" t="str">
            <v xml:space="preserve">Требуется разработка ТЭО/бизнес-плана проекта </v>
          </cell>
          <cell r="P1413" t="str">
            <v>Письмо АК "Уздонмахсулот" от __.__.____ г. №_________</v>
          </cell>
        </row>
        <row r="1414">
          <cell r="E1414" t="str">
            <v>собственные средства</v>
          </cell>
          <cell r="F1414">
            <v>0.75</v>
          </cell>
          <cell r="G1414">
            <v>0.75</v>
          </cell>
          <cell r="I1414">
            <v>0.75</v>
          </cell>
        </row>
        <row r="1415">
          <cell r="E1415" t="str">
            <v>кредиты коммерческих банков</v>
          </cell>
          <cell r="F1415">
            <v>3.85</v>
          </cell>
          <cell r="G1415">
            <v>3.85</v>
          </cell>
          <cell r="I1415">
            <v>3.85</v>
          </cell>
        </row>
        <row r="1416">
          <cell r="A1416" t="str">
            <v>Техническое перевооружение АО "Самаркандонмахсулотлари"за счет установки энергоэффективного оборудования на мельнице</v>
          </cell>
          <cell r="B1416" t="str">
            <v>300 тн/сут</v>
          </cell>
          <cell r="C1416" t="str">
            <v>2017 г.</v>
          </cell>
          <cell r="D1416" t="str">
            <v>не требуется</v>
          </cell>
          <cell r="E1416" t="str">
            <v>Всего</v>
          </cell>
          <cell r="F1416">
            <v>5.25</v>
          </cell>
          <cell r="G1416">
            <v>5.25</v>
          </cell>
          <cell r="H1416">
            <v>0</v>
          </cell>
          <cell r="I1416">
            <v>0</v>
          </cell>
          <cell r="J1416">
            <v>5.25</v>
          </cell>
          <cell r="O1416" t="str">
            <v xml:space="preserve">Требуется разработка ТЭО/бизнес-плана проекта </v>
          </cell>
          <cell r="P1416" t="str">
            <v>Письмо АК "Уздонмахсулот" от __.__.____ г. №_________</v>
          </cell>
        </row>
        <row r="1417">
          <cell r="E1417" t="str">
            <v>собственные средства</v>
          </cell>
          <cell r="F1417">
            <v>1.05</v>
          </cell>
          <cell r="G1417">
            <v>1.05</v>
          </cell>
          <cell r="J1417">
            <v>1.05</v>
          </cell>
        </row>
        <row r="1418">
          <cell r="E1418" t="str">
            <v>кредиты коммерческих банков</v>
          </cell>
          <cell r="F1418">
            <v>4.2</v>
          </cell>
          <cell r="G1418">
            <v>4.2</v>
          </cell>
          <cell r="J1418">
            <v>4.2</v>
          </cell>
        </row>
        <row r="1419">
          <cell r="A1419" t="str">
            <v>Техническое перевооружение АО "Дуне-М"за счет установки энергоэффективного оборудования на мельнице</v>
          </cell>
          <cell r="B1419" t="str">
            <v>500 тн/сут</v>
          </cell>
          <cell r="C1419" t="str">
            <v>2018 г.</v>
          </cell>
          <cell r="D1419" t="str">
            <v>не требуется</v>
          </cell>
          <cell r="E1419" t="str">
            <v>Всего</v>
          </cell>
          <cell r="F1419">
            <v>6.6</v>
          </cell>
          <cell r="G1419">
            <v>6.6</v>
          </cell>
          <cell r="H1419">
            <v>0</v>
          </cell>
          <cell r="I1419">
            <v>0</v>
          </cell>
          <cell r="J1419">
            <v>0</v>
          </cell>
          <cell r="K1419">
            <v>6.6</v>
          </cell>
          <cell r="O1419" t="str">
            <v xml:space="preserve">Требуется разработка ТЭО/бизнес-плана проекта </v>
          </cell>
          <cell r="P1419" t="str">
            <v>Письмо АК "Уздонмахсулот" от __.__.____ г. №_________</v>
          </cell>
        </row>
        <row r="1420">
          <cell r="E1420" t="str">
            <v>собственные средства</v>
          </cell>
          <cell r="F1420">
            <v>1.3</v>
          </cell>
          <cell r="G1420">
            <v>1.3</v>
          </cell>
          <cell r="K1420">
            <v>1.3</v>
          </cell>
        </row>
        <row r="1421">
          <cell r="E1421" t="str">
            <v>кредиты коммерческих банков</v>
          </cell>
          <cell r="F1421">
            <v>5.3</v>
          </cell>
          <cell r="G1421">
            <v>5.3</v>
          </cell>
          <cell r="K1421">
            <v>5.3</v>
          </cell>
        </row>
        <row r="1422">
          <cell r="A1422" t="str">
            <v>Техническое перевооружение АО "Навоийдонмахсулотлари"за счет установки энергоэффективного оборудования на мельнице №2</v>
          </cell>
          <cell r="B1422" t="str">
            <v>265 тн/сут</v>
          </cell>
          <cell r="C1422" t="str">
            <v>2016 г.</v>
          </cell>
          <cell r="D1422" t="str">
            <v>не требуется</v>
          </cell>
          <cell r="E1422" t="str">
            <v>Всего</v>
          </cell>
          <cell r="F1422">
            <v>4.37</v>
          </cell>
          <cell r="G1422">
            <v>4.37</v>
          </cell>
          <cell r="H1422">
            <v>0</v>
          </cell>
          <cell r="I1422">
            <v>4.37</v>
          </cell>
          <cell r="J1422">
            <v>0</v>
          </cell>
          <cell r="O1422" t="str">
            <v xml:space="preserve">Требуется разработка ТЭО/бизнес-плана проекта </v>
          </cell>
          <cell r="P1422" t="str">
            <v>Письмо АК "Уздонмахсулот" от __.__.____ г. №_________</v>
          </cell>
        </row>
        <row r="1423">
          <cell r="E1423" t="str">
            <v>собственные средства</v>
          </cell>
          <cell r="F1423">
            <v>0.65</v>
          </cell>
          <cell r="G1423">
            <v>0.65</v>
          </cell>
          <cell r="I1423">
            <v>0.65</v>
          </cell>
        </row>
        <row r="1424">
          <cell r="E1424" t="str">
            <v>кредиты коммерческих банков</v>
          </cell>
          <cell r="F1424">
            <v>3.72</v>
          </cell>
          <cell r="G1424">
            <v>3.72</v>
          </cell>
          <cell r="I1424">
            <v>3.72</v>
          </cell>
        </row>
        <row r="1425">
          <cell r="A1425" t="str">
            <v>Техническое перевооружение АО "Жомбойдонмахсулотлари"за счет установки энергоэффективного оборудования на мельнице</v>
          </cell>
          <cell r="B1425" t="str">
            <v>500 тн/сут</v>
          </cell>
          <cell r="C1425" t="str">
            <v>2018 г.</v>
          </cell>
          <cell r="D1425" t="str">
            <v>не требуется</v>
          </cell>
          <cell r="E1425" t="str">
            <v>Всего</v>
          </cell>
          <cell r="F1425">
            <v>6.6</v>
          </cell>
          <cell r="G1425">
            <v>6.6</v>
          </cell>
          <cell r="H1425">
            <v>0</v>
          </cell>
          <cell r="I1425">
            <v>0</v>
          </cell>
          <cell r="J1425">
            <v>0</v>
          </cell>
          <cell r="K1425">
            <v>6.6</v>
          </cell>
          <cell r="O1425" t="str">
            <v xml:space="preserve">Требуется разработка ТЭО/бизнес-плана проекта </v>
          </cell>
          <cell r="P1425" t="str">
            <v>Письмо АК "Уздонмахсулот" от __.__.____ г. №_________</v>
          </cell>
        </row>
        <row r="1426">
          <cell r="E1426" t="str">
            <v>собственные средства</v>
          </cell>
          <cell r="F1426">
            <v>1.3</v>
          </cell>
          <cell r="G1426">
            <v>1.3</v>
          </cell>
          <cell r="K1426">
            <v>1.3</v>
          </cell>
        </row>
        <row r="1427">
          <cell r="E1427" t="str">
            <v>кредиты коммерческих банков</v>
          </cell>
          <cell r="F1427">
            <v>5.3</v>
          </cell>
          <cell r="G1427">
            <v>5.3</v>
          </cell>
          <cell r="K1427">
            <v>5.3</v>
          </cell>
        </row>
        <row r="1428">
          <cell r="A1428" t="str">
            <v>Техническое перевооружение АО "Охангарон дон"за счет установки энергоэффективного оборудования на мельнице №2</v>
          </cell>
          <cell r="B1428" t="str">
            <v>250 тн/сут</v>
          </cell>
          <cell r="C1428" t="str">
            <v>2015 г.</v>
          </cell>
          <cell r="D1428" t="str">
            <v>не требуется</v>
          </cell>
          <cell r="E1428" t="str">
            <v>Всего</v>
          </cell>
          <cell r="F1428">
            <v>4.74</v>
          </cell>
          <cell r="G1428">
            <v>4.74</v>
          </cell>
          <cell r="H1428">
            <v>4.74</v>
          </cell>
          <cell r="I1428">
            <v>0</v>
          </cell>
          <cell r="J1428">
            <v>0</v>
          </cell>
          <cell r="K1428">
            <v>0</v>
          </cell>
          <cell r="O1428" t="str">
            <v xml:space="preserve">Требуется разработка ТЭО/бизнес-плана проекта </v>
          </cell>
          <cell r="P1428" t="str">
            <v>Постановления Президента Республики Узбекистан от 17.11.2014 г. №ПП-2264</v>
          </cell>
        </row>
        <row r="1429">
          <cell r="E1429" t="str">
            <v>собственные средства</v>
          </cell>
          <cell r="F1429">
            <v>1</v>
          </cell>
          <cell r="G1429">
            <v>1</v>
          </cell>
          <cell r="H1429">
            <v>1</v>
          </cell>
        </row>
        <row r="1430">
          <cell r="E1430" t="str">
            <v>кредиты коммерческих банков</v>
          </cell>
          <cell r="F1430">
            <v>3.74</v>
          </cell>
          <cell r="G1430">
            <v>3.74</v>
          </cell>
          <cell r="H1430">
            <v>3.74</v>
          </cell>
        </row>
        <row r="1431">
          <cell r="A1431" t="str">
            <v>Техническое перевооружение АО "Кувадонмахсулотлари"за счет установки энергоэффективного оборудования на мельнице</v>
          </cell>
          <cell r="B1431" t="str">
            <v>150 тн/сут</v>
          </cell>
          <cell r="C1431" t="str">
            <v>2018 г.</v>
          </cell>
          <cell r="D1431" t="str">
            <v>не требуется</v>
          </cell>
          <cell r="E1431" t="str">
            <v>Всего</v>
          </cell>
          <cell r="F1431">
            <v>4.75</v>
          </cell>
          <cell r="G1431">
            <v>4.75</v>
          </cell>
          <cell r="H1431">
            <v>0</v>
          </cell>
          <cell r="K1431">
            <v>4.75</v>
          </cell>
          <cell r="O1431" t="str">
            <v xml:space="preserve">Требуется разработка ТЭО/бизнес-плана проекта </v>
          </cell>
          <cell r="P1431" t="str">
            <v>Письмо АК "Уздонмахсулот" от __.__.____ г. №_________</v>
          </cell>
        </row>
        <row r="1432">
          <cell r="E1432" t="str">
            <v>собственные средства</v>
          </cell>
          <cell r="F1432">
            <v>0.95</v>
          </cell>
          <cell r="G1432">
            <v>0.95</v>
          </cell>
          <cell r="K1432">
            <v>0.95</v>
          </cell>
        </row>
        <row r="1433">
          <cell r="E1433" t="str">
            <v>кредиты коммерческих банков</v>
          </cell>
          <cell r="F1433">
            <v>3.8</v>
          </cell>
          <cell r="G1433">
            <v>3.8</v>
          </cell>
          <cell r="K1433">
            <v>3.8</v>
          </cell>
        </row>
        <row r="1434">
          <cell r="A1434" t="str">
            <v>Техническое перевооружение АО "Намангандонмахсулотлари"за счет установки энергоэффективного оборудования на мельнице</v>
          </cell>
          <cell r="B1434" t="str">
            <v>250 тн/сут</v>
          </cell>
          <cell r="C1434" t="str">
            <v>2019 г.</v>
          </cell>
          <cell r="D1434" t="str">
            <v>не требуется</v>
          </cell>
          <cell r="E1434" t="str">
            <v>Всего</v>
          </cell>
          <cell r="F1434">
            <v>5</v>
          </cell>
          <cell r="G1434">
            <v>5</v>
          </cell>
          <cell r="H1434">
            <v>0</v>
          </cell>
          <cell r="I1434">
            <v>0</v>
          </cell>
          <cell r="J1434">
            <v>0</v>
          </cell>
          <cell r="K1434">
            <v>0</v>
          </cell>
          <cell r="L1434">
            <v>5</v>
          </cell>
          <cell r="O1434" t="str">
            <v xml:space="preserve">Требуется разработка ТЭО/бизнес-плана проекта </v>
          </cell>
          <cell r="P1434" t="str">
            <v>Письмо АК "Уздонмахсулот" от __.__.____ г. №_________</v>
          </cell>
        </row>
        <row r="1435">
          <cell r="E1435" t="str">
            <v>собственные средства</v>
          </cell>
          <cell r="F1435">
            <v>1</v>
          </cell>
          <cell r="G1435">
            <v>1</v>
          </cell>
          <cell r="L1435">
            <v>1</v>
          </cell>
        </row>
        <row r="1436">
          <cell r="E1436" t="str">
            <v>кредиты коммерческих банков</v>
          </cell>
          <cell r="F1436">
            <v>4</v>
          </cell>
          <cell r="G1436">
            <v>4</v>
          </cell>
          <cell r="L1436">
            <v>4</v>
          </cell>
        </row>
        <row r="1437">
          <cell r="A1437" t="str">
            <v>Техническое перевооружение АО "Фаргонадонмахсулотлари"за счет установки энергоэффективного оборудования на мельнице</v>
          </cell>
          <cell r="B1437" t="str">
            <v>180 тн/сут</v>
          </cell>
          <cell r="C1437" t="str">
            <v>2019 г.</v>
          </cell>
          <cell r="D1437" t="str">
            <v>не требуется</v>
          </cell>
          <cell r="E1437" t="str">
            <v>Всего</v>
          </cell>
          <cell r="F1437">
            <v>4.75</v>
          </cell>
          <cell r="G1437">
            <v>4.75</v>
          </cell>
          <cell r="H1437">
            <v>0</v>
          </cell>
          <cell r="I1437">
            <v>0</v>
          </cell>
          <cell r="J1437">
            <v>0</v>
          </cell>
          <cell r="K1437">
            <v>0</v>
          </cell>
          <cell r="L1437">
            <v>4.75</v>
          </cell>
          <cell r="O1437" t="str">
            <v xml:space="preserve">Требуется разработка ТЭО/бизнес-плана проекта </v>
          </cell>
          <cell r="P1437" t="str">
            <v>Письмо АК "Уздонмахсулот" от __.__.____ г. №_________</v>
          </cell>
        </row>
        <row r="1438">
          <cell r="E1438" t="str">
            <v>собственные средства</v>
          </cell>
          <cell r="F1438">
            <v>0.95</v>
          </cell>
          <cell r="G1438">
            <v>0.95</v>
          </cell>
          <cell r="L1438">
            <v>0.95</v>
          </cell>
        </row>
        <row r="1439">
          <cell r="E1439" t="str">
            <v>кредиты коммерческих банков</v>
          </cell>
          <cell r="F1439">
            <v>3.8</v>
          </cell>
          <cell r="G1439">
            <v>3.8</v>
          </cell>
          <cell r="L1439">
            <v>3.8</v>
          </cell>
        </row>
        <row r="1440">
          <cell r="A1440" t="str">
            <v>Техническое перевооружение АО "Шовотдонадонмахсулотлари"за счет установки энергоэффективного оборудования на мельнице</v>
          </cell>
          <cell r="B1440" t="str">
            <v>100 тн/сут</v>
          </cell>
          <cell r="C1440" t="str">
            <v>2019 г.</v>
          </cell>
          <cell r="D1440" t="str">
            <v>не требуется</v>
          </cell>
          <cell r="E1440" t="str">
            <v>Всего</v>
          </cell>
          <cell r="F1440">
            <v>3.63</v>
          </cell>
          <cell r="G1440">
            <v>3.63</v>
          </cell>
          <cell r="H1440">
            <v>0</v>
          </cell>
          <cell r="I1440">
            <v>0</v>
          </cell>
          <cell r="J1440">
            <v>0</v>
          </cell>
          <cell r="K1440">
            <v>0</v>
          </cell>
          <cell r="L1440">
            <v>3.63</v>
          </cell>
          <cell r="O1440" t="str">
            <v xml:space="preserve">Требуется разработка ТЭО/бизнес-плана проекта </v>
          </cell>
          <cell r="P1440" t="str">
            <v>Письмо АК "Уздонмахсулот" от __.__.____ г. №_________</v>
          </cell>
        </row>
        <row r="1441">
          <cell r="E1441" t="str">
            <v>собственные средства</v>
          </cell>
          <cell r="F1441">
            <v>0.73</v>
          </cell>
          <cell r="G1441">
            <v>0.73</v>
          </cell>
          <cell r="L1441">
            <v>0.73</v>
          </cell>
        </row>
        <row r="1442">
          <cell r="E1442" t="str">
            <v>кредиты коммерческих банков</v>
          </cell>
          <cell r="F1442">
            <v>2.9</v>
          </cell>
          <cell r="G1442">
            <v>2.9</v>
          </cell>
          <cell r="L1442">
            <v>2.9</v>
          </cell>
        </row>
        <row r="1443">
          <cell r="A1443" t="str">
            <v>Техническое перевооружениеАО "Боғдоддонмаҳсулотлари" модернизация и техперевооружение мельницы</v>
          </cell>
          <cell r="B1443" t="str">
            <v>250 тн/сут</v>
          </cell>
          <cell r="C1443" t="str">
            <v>2020 г.</v>
          </cell>
          <cell r="D1443" t="str">
            <v>не требуется</v>
          </cell>
          <cell r="E1443" t="str">
            <v>Всего</v>
          </cell>
          <cell r="F1443">
            <v>4.8000000000000007</v>
          </cell>
          <cell r="G1443">
            <v>4.8000000000000007</v>
          </cell>
          <cell r="H1443">
            <v>0</v>
          </cell>
          <cell r="I1443">
            <v>0</v>
          </cell>
          <cell r="J1443">
            <v>0</v>
          </cell>
          <cell r="K1443">
            <v>0</v>
          </cell>
          <cell r="L1443">
            <v>0</v>
          </cell>
          <cell r="M1443">
            <v>4.8000000000000007</v>
          </cell>
          <cell r="O1443" t="str">
            <v xml:space="preserve">Требуется разработка ТЭО/бизнес-плана проекта </v>
          </cell>
          <cell r="P1443" t="str">
            <v>Письмо АК "Уздонмахсулот" от __.__.____ г. №_________</v>
          </cell>
        </row>
        <row r="1444">
          <cell r="E1444" t="str">
            <v>собственные средства</v>
          </cell>
          <cell r="F1444">
            <v>1.1000000000000001</v>
          </cell>
          <cell r="G1444">
            <v>1.1000000000000001</v>
          </cell>
          <cell r="M1444">
            <v>1.1000000000000001</v>
          </cell>
        </row>
        <row r="1445">
          <cell r="E1445" t="str">
            <v>кредиты коммерческих банков</v>
          </cell>
          <cell r="F1445">
            <v>3.7</v>
          </cell>
          <cell r="G1445">
            <v>3.7</v>
          </cell>
          <cell r="M1445">
            <v>3.7</v>
          </cell>
        </row>
        <row r="1446">
          <cell r="A1446" t="str">
            <v>Техническое перевооружение АО "Кунгирот ун заводи"за счет установки энергоэффективного оборудования на мельнице</v>
          </cell>
          <cell r="B1446" t="str">
            <v>130 тн/сут</v>
          </cell>
          <cell r="C1446" t="str">
            <v>2016 г.</v>
          </cell>
          <cell r="D1446" t="str">
            <v>не требуется</v>
          </cell>
          <cell r="E1446" t="str">
            <v>Всего</v>
          </cell>
          <cell r="F1446">
            <v>2.8</v>
          </cell>
          <cell r="G1446">
            <v>2.8</v>
          </cell>
          <cell r="H1446">
            <v>0</v>
          </cell>
          <cell r="I1446">
            <v>2.8</v>
          </cell>
          <cell r="J1446">
            <v>0</v>
          </cell>
          <cell r="K1446">
            <v>0</v>
          </cell>
          <cell r="L1446">
            <v>0</v>
          </cell>
          <cell r="M1446">
            <v>0</v>
          </cell>
          <cell r="O1446" t="str">
            <v xml:space="preserve">Требуется разработка ТЭО/бизнес-плана проекта </v>
          </cell>
          <cell r="P1446" t="str">
            <v>Письмо АК "Уздонмахсулот" от __.__.____ г. №_________</v>
          </cell>
        </row>
        <row r="1447">
          <cell r="E1447" t="str">
            <v>собственные средства</v>
          </cell>
          <cell r="F1447">
            <v>0.4</v>
          </cell>
          <cell r="G1447">
            <v>0.4</v>
          </cell>
          <cell r="I1447">
            <v>0.4</v>
          </cell>
        </row>
        <row r="1448">
          <cell r="E1448" t="str">
            <v>кредиты коммерческих банков</v>
          </cell>
          <cell r="F1448">
            <v>2.4</v>
          </cell>
          <cell r="G1448">
            <v>2.4</v>
          </cell>
          <cell r="I1448">
            <v>2.4</v>
          </cell>
        </row>
        <row r="1449">
          <cell r="A1449" t="str">
            <v>Техническое перевооружение АО "Кургонтепадонмахсулотлари"за счет установки энергоэффективного оборудования на мельнице</v>
          </cell>
          <cell r="B1449" t="str">
            <v>500 тн/сут</v>
          </cell>
          <cell r="C1449" t="str">
            <v>2016 г.</v>
          </cell>
          <cell r="D1449" t="str">
            <v>не требуется</v>
          </cell>
          <cell r="E1449" t="str">
            <v>Всего</v>
          </cell>
          <cell r="F1449">
            <v>5.7</v>
          </cell>
          <cell r="G1449">
            <v>5.7</v>
          </cell>
          <cell r="H1449">
            <v>0</v>
          </cell>
          <cell r="I1449">
            <v>5.7</v>
          </cell>
          <cell r="J1449">
            <v>0</v>
          </cell>
          <cell r="K1449">
            <v>0</v>
          </cell>
          <cell r="L1449">
            <v>0</v>
          </cell>
          <cell r="M1449">
            <v>0</v>
          </cell>
          <cell r="O1449" t="str">
            <v xml:space="preserve">Требуется разработка ТЭО/бизнес-плана проекта </v>
          </cell>
          <cell r="P1449" t="str">
            <v>Письмо АК "Уздонмахсулот" от __.__.____ г. №_________</v>
          </cell>
        </row>
        <row r="1450">
          <cell r="E1450" t="str">
            <v>собственные средства</v>
          </cell>
          <cell r="F1450">
            <v>1</v>
          </cell>
          <cell r="G1450">
            <v>1</v>
          </cell>
          <cell r="I1450">
            <v>1</v>
          </cell>
        </row>
        <row r="1451">
          <cell r="E1451" t="str">
            <v>ФРРУз</v>
          </cell>
          <cell r="F1451">
            <v>4.7</v>
          </cell>
          <cell r="G1451">
            <v>4.7</v>
          </cell>
          <cell r="I1451">
            <v>4.7</v>
          </cell>
        </row>
        <row r="1452">
          <cell r="A1452" t="str">
            <v xml:space="preserve">Техническое перевооружение филиал "Нукус ун"за счет установки энергоэффективного оборудования на мельнице  </v>
          </cell>
          <cell r="B1452" t="str">
            <v>130 тн/сут</v>
          </cell>
          <cell r="C1452" t="str">
            <v>2017 г.</v>
          </cell>
          <cell r="D1452" t="str">
            <v>не требуется</v>
          </cell>
          <cell r="E1452" t="str">
            <v>Всего</v>
          </cell>
          <cell r="F1452">
            <v>3.25</v>
          </cell>
          <cell r="G1452">
            <v>3.25</v>
          </cell>
          <cell r="H1452">
            <v>0</v>
          </cell>
          <cell r="I1452">
            <v>0</v>
          </cell>
          <cell r="J1452">
            <v>3.25</v>
          </cell>
          <cell r="K1452">
            <v>0</v>
          </cell>
          <cell r="L1452">
            <v>0</v>
          </cell>
          <cell r="M1452">
            <v>0</v>
          </cell>
          <cell r="O1452" t="str">
            <v xml:space="preserve">Требуется разработка ТЭО/бизнес-плана проекта </v>
          </cell>
          <cell r="P1452" t="str">
            <v>Письмо АК "Уздонмахсулот" от __.__.____ г. №_________</v>
          </cell>
        </row>
        <row r="1453">
          <cell r="E1453" t="str">
            <v>собственные средства</v>
          </cell>
          <cell r="F1453">
            <v>0.65</v>
          </cell>
          <cell r="G1453">
            <v>0.65</v>
          </cell>
          <cell r="J1453">
            <v>0.65</v>
          </cell>
        </row>
        <row r="1454">
          <cell r="E1454" t="str">
            <v>ФРРУз</v>
          </cell>
          <cell r="F1454">
            <v>2.6</v>
          </cell>
          <cell r="G1454">
            <v>2.6</v>
          </cell>
          <cell r="J1454">
            <v>2.6</v>
          </cell>
        </row>
        <row r="1455">
          <cell r="A1455" t="str">
            <v>Техническое перевооружение АО "Галла-Алтег" за счет установки энергоэффективного оборудования на мельнице</v>
          </cell>
          <cell r="B1455" t="str">
            <v>580 тн/сут</v>
          </cell>
          <cell r="C1455" t="str">
            <v>2017 г.</v>
          </cell>
          <cell r="D1455" t="str">
            <v>не требуется</v>
          </cell>
          <cell r="E1455" t="str">
            <v>Всего</v>
          </cell>
          <cell r="F1455">
            <v>4.2700000000000005</v>
          </cell>
          <cell r="G1455">
            <v>4.2700000000000005</v>
          </cell>
          <cell r="H1455">
            <v>0</v>
          </cell>
          <cell r="I1455">
            <v>0</v>
          </cell>
          <cell r="J1455">
            <v>4.2700000000000005</v>
          </cell>
          <cell r="K1455">
            <v>0</v>
          </cell>
          <cell r="L1455">
            <v>0</v>
          </cell>
          <cell r="M1455">
            <v>0</v>
          </cell>
          <cell r="O1455" t="str">
            <v xml:space="preserve">Требуется разработка ТЭО/бизнес-плана проекта </v>
          </cell>
          <cell r="P1455" t="str">
            <v>Письмо АК "Уздонмахсулот" от __.__.____ г. №_________</v>
          </cell>
        </row>
        <row r="1456">
          <cell r="E1456" t="str">
            <v>собственные средства</v>
          </cell>
          <cell r="F1456">
            <v>0.56999999999999995</v>
          </cell>
          <cell r="G1456">
            <v>0.56999999999999995</v>
          </cell>
          <cell r="J1456">
            <v>0.56999999999999995</v>
          </cell>
        </row>
        <row r="1457">
          <cell r="E1457" t="str">
            <v>ФРРУз</v>
          </cell>
          <cell r="F1457">
            <v>3.7</v>
          </cell>
          <cell r="G1457">
            <v>3.7</v>
          </cell>
          <cell r="J1457">
            <v>3.7</v>
          </cell>
        </row>
        <row r="1458">
          <cell r="A1458" t="str">
            <v>Техническое перевооружение филиал "Бекобод ун заводи" за счет установки энергоэффективного оборудования на мельнице</v>
          </cell>
          <cell r="B1458" t="str">
            <v>50 тн/сут</v>
          </cell>
          <cell r="C1458" t="str">
            <v>2017 г.</v>
          </cell>
          <cell r="D1458" t="str">
            <v>не требуется</v>
          </cell>
          <cell r="E1458" t="str">
            <v>Всего</v>
          </cell>
          <cell r="F1458">
            <v>1.51</v>
          </cell>
          <cell r="G1458">
            <v>1.51</v>
          </cell>
          <cell r="H1458">
            <v>0</v>
          </cell>
          <cell r="I1458">
            <v>0</v>
          </cell>
          <cell r="J1458">
            <v>1.51</v>
          </cell>
          <cell r="K1458">
            <v>0</v>
          </cell>
          <cell r="L1458">
            <v>0</v>
          </cell>
          <cell r="M1458">
            <v>0</v>
          </cell>
          <cell r="O1458" t="str">
            <v xml:space="preserve">Требуется разработка ТЭО/бизнес-плана проекта </v>
          </cell>
          <cell r="P1458" t="str">
            <v>Письмо АК "Уздонмахсулот" от __.__.____ г. №_________</v>
          </cell>
        </row>
        <row r="1459">
          <cell r="E1459" t="str">
            <v>собственные средства</v>
          </cell>
          <cell r="F1459">
            <v>0.31</v>
          </cell>
          <cell r="G1459">
            <v>0.31</v>
          </cell>
          <cell r="J1459">
            <v>0.31</v>
          </cell>
        </row>
        <row r="1460">
          <cell r="E1460" t="str">
            <v>ФРРУз</v>
          </cell>
          <cell r="F1460">
            <v>1.2</v>
          </cell>
          <cell r="G1460">
            <v>1.2</v>
          </cell>
          <cell r="J1460">
            <v>1.2</v>
          </cell>
        </row>
        <row r="1461">
          <cell r="A1461" t="str">
            <v>Техническое перевооружение АО "Дон халк ризки"за счет установки энергоэффективного оборудования на мельнице</v>
          </cell>
          <cell r="B1461" t="str">
            <v>150 тн/сут</v>
          </cell>
          <cell r="C1461" t="str">
            <v>2020 г.</v>
          </cell>
          <cell r="D1461" t="str">
            <v>не требуется</v>
          </cell>
          <cell r="E1461" t="str">
            <v>Всего</v>
          </cell>
          <cell r="F1461">
            <v>4.13</v>
          </cell>
          <cell r="G1461">
            <v>4.13</v>
          </cell>
          <cell r="H1461">
            <v>0</v>
          </cell>
          <cell r="I1461">
            <v>0</v>
          </cell>
          <cell r="J1461">
            <v>0</v>
          </cell>
          <cell r="K1461">
            <v>0</v>
          </cell>
          <cell r="L1461">
            <v>0</v>
          </cell>
          <cell r="M1461">
            <v>4.13</v>
          </cell>
          <cell r="O1461" t="str">
            <v xml:space="preserve">Требуется разработка ТЭО/бизнес-плана проекта </v>
          </cell>
          <cell r="P1461" t="str">
            <v>Письмо АК "Уздонмахсулот" от __.__.____ г. №_________</v>
          </cell>
        </row>
        <row r="1462">
          <cell r="E1462" t="str">
            <v>собственные средства</v>
          </cell>
          <cell r="F1462">
            <v>0.83</v>
          </cell>
          <cell r="G1462">
            <v>0.83</v>
          </cell>
          <cell r="M1462">
            <v>0.83</v>
          </cell>
        </row>
        <row r="1463">
          <cell r="E1463" t="str">
            <v>ФРРУз</v>
          </cell>
          <cell r="F1463">
            <v>3.3</v>
          </cell>
          <cell r="G1463">
            <v>3.3</v>
          </cell>
          <cell r="M1463">
            <v>3.3</v>
          </cell>
        </row>
        <row r="1464">
          <cell r="A1464" t="str">
            <v>Техническое перевооружение филиал "Алпомиш ун"за счет установки энергоэффективного оборудования на мельнице</v>
          </cell>
          <cell r="B1464" t="str">
            <v>150 тн/сут</v>
          </cell>
          <cell r="C1464" t="str">
            <v>2020 г.</v>
          </cell>
          <cell r="D1464" t="str">
            <v>не требуется</v>
          </cell>
          <cell r="E1464" t="str">
            <v>Всего</v>
          </cell>
          <cell r="F1464">
            <v>4.12</v>
          </cell>
          <cell r="G1464">
            <v>4.12</v>
          </cell>
          <cell r="H1464">
            <v>0</v>
          </cell>
          <cell r="I1464">
            <v>0</v>
          </cell>
          <cell r="J1464">
            <v>0</v>
          </cell>
          <cell r="K1464">
            <v>0</v>
          </cell>
          <cell r="L1464">
            <v>0</v>
          </cell>
          <cell r="M1464">
            <v>4.12</v>
          </cell>
          <cell r="O1464" t="str">
            <v xml:space="preserve">Требуется разработка ТЭО/бизнес-плана проекта </v>
          </cell>
          <cell r="P1464" t="str">
            <v>Письмо АК "Уздонмахсулот" от __.__.____ г. №_________</v>
          </cell>
        </row>
        <row r="1465">
          <cell r="E1465" t="str">
            <v>собственные средства</v>
          </cell>
          <cell r="F1465">
            <v>0.82</v>
          </cell>
          <cell r="G1465">
            <v>0.82</v>
          </cell>
          <cell r="M1465">
            <v>0.82</v>
          </cell>
        </row>
        <row r="1466">
          <cell r="E1466" t="str">
            <v>ФРРУз</v>
          </cell>
          <cell r="F1466">
            <v>3.3</v>
          </cell>
          <cell r="G1466">
            <v>3.3</v>
          </cell>
          <cell r="M1466">
            <v>3.3</v>
          </cell>
        </row>
        <row r="1467">
          <cell r="A1467" t="str">
            <v>Техническое перевооружение                                  АО "Андижондонмахсулотлари"за счет установки энергоэффективного оборудования на мельнице</v>
          </cell>
          <cell r="B1467" t="str">
            <v>250 тн/сут</v>
          </cell>
          <cell r="C1467" t="str">
            <v>2020 г.</v>
          </cell>
          <cell r="D1467" t="str">
            <v>не требуется</v>
          </cell>
          <cell r="E1467" t="str">
            <v>Всего</v>
          </cell>
          <cell r="F1467">
            <v>6.3699999999999992</v>
          </cell>
          <cell r="G1467">
            <v>6.3699999999999992</v>
          </cell>
          <cell r="H1467">
            <v>0</v>
          </cell>
          <cell r="I1467">
            <v>0</v>
          </cell>
          <cell r="J1467">
            <v>0</v>
          </cell>
          <cell r="K1467">
            <v>0</v>
          </cell>
          <cell r="L1467">
            <v>0</v>
          </cell>
          <cell r="M1467">
            <v>6.3699999999999992</v>
          </cell>
          <cell r="O1467" t="str">
            <v xml:space="preserve">Требуется разработка ТЭО/бизнес-плана проекта </v>
          </cell>
          <cell r="P1467" t="str">
            <v>Письмо АК "Уздонмахсулот" от __.__.____ г. №_________</v>
          </cell>
        </row>
        <row r="1468">
          <cell r="E1468" t="str">
            <v>собственные средства</v>
          </cell>
          <cell r="F1468">
            <v>1.27</v>
          </cell>
          <cell r="G1468">
            <v>1.27</v>
          </cell>
          <cell r="M1468">
            <v>1.27</v>
          </cell>
        </row>
        <row r="1469">
          <cell r="E1469" t="str">
            <v>ФРРУз</v>
          </cell>
          <cell r="F1469">
            <v>5.0999999999999996</v>
          </cell>
          <cell r="G1469">
            <v>5.0999999999999996</v>
          </cell>
          <cell r="M1469">
            <v>5.0999999999999996</v>
          </cell>
        </row>
        <row r="1470">
          <cell r="A1470" t="str">
            <v>ХК "Узвинпром-холдинг"</v>
          </cell>
        </row>
        <row r="1471">
          <cell r="A1471" t="str">
            <v>Всего</v>
          </cell>
          <cell r="F1471">
            <v>57.744999999999997</v>
          </cell>
          <cell r="G1471">
            <v>56.677599999999991</v>
          </cell>
          <cell r="H1471">
            <v>13.452</v>
          </cell>
          <cell r="I1471">
            <v>14.242799999999999</v>
          </cell>
          <cell r="J1471">
            <v>16.431100000000001</v>
          </cell>
          <cell r="K1471">
            <v>2.2517</v>
          </cell>
          <cell r="L1471">
            <v>8.8000000000000007</v>
          </cell>
          <cell r="M1471">
            <v>1.5</v>
          </cell>
        </row>
        <row r="1472">
          <cell r="A1472" t="str">
            <v>в том числе:</v>
          </cell>
        </row>
        <row r="1473">
          <cell r="E1473" t="str">
            <v>собственные средства</v>
          </cell>
          <cell r="F1473">
            <v>11.745199999999997</v>
          </cell>
          <cell r="G1473">
            <v>10.9398</v>
          </cell>
          <cell r="H1473">
            <v>1.7120000000000002</v>
          </cell>
          <cell r="I1473">
            <v>6.4986999999999995</v>
          </cell>
          <cell r="J1473">
            <v>0.2354</v>
          </cell>
          <cell r="K1473">
            <v>0.29370000000000002</v>
          </cell>
          <cell r="L1473">
            <v>1.7</v>
          </cell>
          <cell r="M1473">
            <v>0.5</v>
          </cell>
        </row>
        <row r="1474">
          <cell r="E1474" t="str">
            <v>ФРРУз</v>
          </cell>
          <cell r="F1474">
            <v>0</v>
          </cell>
          <cell r="G1474">
            <v>0</v>
          </cell>
          <cell r="H1474">
            <v>0</v>
          </cell>
          <cell r="I1474">
            <v>0</v>
          </cell>
          <cell r="J1474">
            <v>0</v>
          </cell>
          <cell r="K1474">
            <v>0</v>
          </cell>
          <cell r="L1474">
            <v>0</v>
          </cell>
          <cell r="M1474">
            <v>0</v>
          </cell>
        </row>
        <row r="1475">
          <cell r="E1475" t="str">
            <v>кредиты коммерческих банков</v>
          </cell>
          <cell r="F1475">
            <v>45.999799999999993</v>
          </cell>
          <cell r="G1475">
            <v>45.737799999999993</v>
          </cell>
          <cell r="H1475">
            <v>11.74</v>
          </cell>
          <cell r="I1475">
            <v>7.7441000000000004</v>
          </cell>
          <cell r="J1475">
            <v>16.195699999999999</v>
          </cell>
          <cell r="K1475">
            <v>1.958</v>
          </cell>
          <cell r="L1475">
            <v>7.1</v>
          </cell>
          <cell r="M1475">
            <v>1</v>
          </cell>
        </row>
        <row r="1476">
          <cell r="E1476" t="str">
            <v>прямые иностранные инвестиции и кредиты</v>
          </cell>
          <cell r="F1476">
            <v>0</v>
          </cell>
          <cell r="G1476">
            <v>0</v>
          </cell>
          <cell r="H1476">
            <v>0</v>
          </cell>
          <cell r="I1476">
            <v>0</v>
          </cell>
          <cell r="J1476">
            <v>0</v>
          </cell>
          <cell r="K1476">
            <v>0</v>
          </cell>
          <cell r="L1476">
            <v>0</v>
          </cell>
          <cell r="M1476">
            <v>0</v>
          </cell>
        </row>
        <row r="1477">
          <cell r="E1477" t="str">
            <v>иностранные кредиты под гарантию Правительства</v>
          </cell>
          <cell r="F1477">
            <v>0</v>
          </cell>
          <cell r="G1477">
            <v>0</v>
          </cell>
          <cell r="H1477">
            <v>0</v>
          </cell>
          <cell r="I1477">
            <v>0</v>
          </cell>
          <cell r="J1477">
            <v>0</v>
          </cell>
          <cell r="K1477">
            <v>0</v>
          </cell>
          <cell r="L1477">
            <v>0</v>
          </cell>
          <cell r="M1477">
            <v>0</v>
          </cell>
        </row>
        <row r="1478">
          <cell r="A1478" t="str">
            <v>новое строительство</v>
          </cell>
          <cell r="F1478">
            <v>47.754999999999995</v>
          </cell>
          <cell r="G1478">
            <v>47.454999999999991</v>
          </cell>
          <cell r="H1478">
            <v>9.2799999999999994</v>
          </cell>
          <cell r="I1478">
            <v>11.879299999999999</v>
          </cell>
          <cell r="J1478">
            <v>15.995699999999999</v>
          </cell>
          <cell r="K1478">
            <v>0</v>
          </cell>
          <cell r="L1478">
            <v>8.8000000000000007</v>
          </cell>
          <cell r="M1478">
            <v>1.5</v>
          </cell>
        </row>
        <row r="1479">
          <cell r="A1479" t="str">
            <v>ОАО "Асл Ойна" - Строительство 2-й стекловарочной печи</v>
          </cell>
          <cell r="B1479" t="str">
            <v>85 млн. условных ед.</v>
          </cell>
          <cell r="C1479" t="str">
            <v>2014-2016 гг.</v>
          </cell>
          <cell r="D1479" t="str">
            <v>компания "STARA GLASS Srl" и "BOTERRO Srl" (Италия)</v>
          </cell>
          <cell r="E1479" t="str">
            <v>Всего</v>
          </cell>
          <cell r="F1479">
            <v>14</v>
          </cell>
          <cell r="G1479">
            <v>13.7</v>
          </cell>
          <cell r="H1479">
            <v>8.58</v>
          </cell>
          <cell r="I1479">
            <v>5.12</v>
          </cell>
          <cell r="O1479" t="str">
            <v>Имеется разработанное ПТЭО проекта</v>
          </cell>
          <cell r="P1479" t="str">
            <v>Постановления Президента Республики Узбекистан от 17.11.2014 г. №ПП-2264№ПП-2069 от 18.11.2013 г.Поручение Кабинета Министров от 28.01.2013 г. №03/85-11</v>
          </cell>
        </row>
        <row r="1480">
          <cell r="E1480" t="str">
            <v>собственные средства</v>
          </cell>
          <cell r="F1480">
            <v>6.2</v>
          </cell>
          <cell r="G1480">
            <v>5.9</v>
          </cell>
          <cell r="H1480">
            <v>0.78</v>
          </cell>
          <cell r="I1480">
            <v>5.12</v>
          </cell>
        </row>
        <row r="1481">
          <cell r="E1481" t="str">
            <v>кредиты коммерческих банков</v>
          </cell>
          <cell r="F1481">
            <v>7.8</v>
          </cell>
          <cell r="G1481">
            <v>7.8</v>
          </cell>
          <cell r="H1481">
            <v>7.8</v>
          </cell>
        </row>
        <row r="1482">
          <cell r="A1482" t="str">
            <v>ОАО "Асл Ойна" - Строительство 3-й стекловарочной печи</v>
          </cell>
          <cell r="B1482" t="str">
            <v>20 тонн стекломассы в сутки</v>
          </cell>
          <cell r="C1482" t="str">
            <v>2019-2020 гг.</v>
          </cell>
          <cell r="D1482" t="str">
            <v>не требуется</v>
          </cell>
          <cell r="E1482" t="str">
            <v>Всего</v>
          </cell>
          <cell r="F1482">
            <v>4</v>
          </cell>
          <cell r="G1482">
            <v>4</v>
          </cell>
          <cell r="H1482">
            <v>0</v>
          </cell>
          <cell r="I1482">
            <v>0</v>
          </cell>
          <cell r="J1482">
            <v>0</v>
          </cell>
          <cell r="K1482">
            <v>0</v>
          </cell>
          <cell r="L1482">
            <v>2.5</v>
          </cell>
          <cell r="M1482">
            <v>1.5</v>
          </cell>
          <cell r="O1482" t="str">
            <v>Требуется разработка ТЭО проекта</v>
          </cell>
          <cell r="P1482" t="str">
            <v>№ПП-1590 от 29.07.2011 г.</v>
          </cell>
        </row>
        <row r="1483">
          <cell r="E1483" t="str">
            <v>собственные средства</v>
          </cell>
          <cell r="F1483">
            <v>1</v>
          </cell>
          <cell r="G1483">
            <v>1</v>
          </cell>
          <cell r="L1483">
            <v>0.5</v>
          </cell>
          <cell r="M1483">
            <v>0.5</v>
          </cell>
        </row>
        <row r="1484">
          <cell r="E1484" t="str">
            <v>кредиты коммерческих банков</v>
          </cell>
          <cell r="F1484">
            <v>3</v>
          </cell>
          <cell r="G1484">
            <v>3</v>
          </cell>
          <cell r="L1484">
            <v>2</v>
          </cell>
          <cell r="M1484">
            <v>1</v>
          </cell>
        </row>
        <row r="1485">
          <cell r="A1485" t="str">
            <v>ООО Агрофирма "Мехнат" - Организация производства фруктовых соков в современных упаковках "Тетра-Пак", Ташкентская область, Зангиатинский район</v>
          </cell>
          <cell r="B1485" t="str">
            <v>1 млн. ед.</v>
          </cell>
          <cell r="C1485" t="str">
            <v>2015-2016 гг.</v>
          </cell>
          <cell r="D1485" t="str">
            <v>не требуется</v>
          </cell>
          <cell r="E1485" t="str">
            <v>Всего</v>
          </cell>
          <cell r="F1485">
            <v>0.7</v>
          </cell>
          <cell r="G1485">
            <v>0.7</v>
          </cell>
          <cell r="H1485">
            <v>0.7</v>
          </cell>
          <cell r="O1485" t="str">
            <v xml:space="preserve">Требуется разработка ТЭО/бизнес-плана проекта </v>
          </cell>
          <cell r="P1485" t="str">
            <v>№ПП-1623 от 04.10.2011 г., протокол Межвед комиссии №90 Пр №3</v>
          </cell>
        </row>
        <row r="1486">
          <cell r="E1486" t="str">
            <v>собственные средства</v>
          </cell>
          <cell r="F1486">
            <v>0.06</v>
          </cell>
          <cell r="G1486">
            <v>0.06</v>
          </cell>
          <cell r="H1486">
            <v>0.06</v>
          </cell>
        </row>
        <row r="1487">
          <cell r="E1487" t="str">
            <v>кредиты коммерческих банков</v>
          </cell>
          <cell r="F1487">
            <v>0.64</v>
          </cell>
          <cell r="G1487">
            <v>0.64</v>
          </cell>
          <cell r="H1487">
            <v>0.64</v>
          </cell>
        </row>
        <row r="1488">
          <cell r="A1488" t="str">
            <v xml:space="preserve"> Организация производства пшеничной клейковины (глютен) в ОАО "Куконспирт", Ферганская область, г. Коканд </v>
          </cell>
          <cell r="B1488" t="str">
            <v>1,1 тн/час (8 тыс. тонн/год)</v>
          </cell>
          <cell r="C1488" t="str">
            <v>2017 г.</v>
          </cell>
          <cell r="D1488" t="str">
            <v>Прорабатывается</v>
          </cell>
          <cell r="E1488" t="str">
            <v>Всего</v>
          </cell>
          <cell r="F1488">
            <v>21.904999999999998</v>
          </cell>
          <cell r="G1488">
            <v>21.904999999999998</v>
          </cell>
          <cell r="H1488">
            <v>0</v>
          </cell>
          <cell r="I1488">
            <v>5.9093</v>
          </cell>
          <cell r="J1488">
            <v>15.995699999999999</v>
          </cell>
          <cell r="O1488" t="str">
            <v>Имеется разработанный бизнес-план проекта</v>
          </cell>
          <cell r="P1488" t="str">
            <v>№ПП-1623 от 04.10.2011 г., протокол Межвед комиссии №90 Пр №3</v>
          </cell>
        </row>
        <row r="1489">
          <cell r="E1489" t="str">
            <v>собственные средства</v>
          </cell>
          <cell r="F1489">
            <v>0.50520000000000009</v>
          </cell>
          <cell r="G1489">
            <v>0.50520000000000009</v>
          </cell>
          <cell r="I1489">
            <v>0.30520000000000003</v>
          </cell>
          <cell r="J1489">
            <v>0.2</v>
          </cell>
        </row>
        <row r="1490">
          <cell r="E1490" t="str">
            <v>кредиты коммерческих банков</v>
          </cell>
          <cell r="F1490">
            <v>21.399799999999999</v>
          </cell>
          <cell r="G1490">
            <v>21.399799999999999</v>
          </cell>
          <cell r="I1490">
            <v>5.6040999999999999</v>
          </cell>
          <cell r="J1490">
            <v>15.7957</v>
          </cell>
        </row>
        <row r="1491">
          <cell r="A1491" t="str">
            <v>Организация биогазового комплекса по переработке послеспиртовой барды в ОАО "Куконспирт", Ферганская область, г. Коканд</v>
          </cell>
          <cell r="B1491" t="str">
            <v>18604,8 тыс. куб. м (1200 тн/сут)</v>
          </cell>
          <cell r="C1491" t="str">
            <v>2019 г.</v>
          </cell>
          <cell r="D1491" t="str">
            <v>не требуется</v>
          </cell>
          <cell r="E1491" t="str">
            <v>Всего</v>
          </cell>
          <cell r="F1491">
            <v>6.3</v>
          </cell>
          <cell r="G1491">
            <v>6.3</v>
          </cell>
          <cell r="H1491">
            <v>0</v>
          </cell>
          <cell r="I1491">
            <v>0</v>
          </cell>
          <cell r="J1491">
            <v>0</v>
          </cell>
          <cell r="K1491">
            <v>0</v>
          </cell>
          <cell r="L1491">
            <v>6.3</v>
          </cell>
          <cell r="O1491" t="str">
            <v>Имеется разработанный бизнес-план проекта</v>
          </cell>
          <cell r="P1491" t="str">
            <v>инициатива</v>
          </cell>
        </row>
        <row r="1492">
          <cell r="E1492" t="str">
            <v>собственные средства</v>
          </cell>
          <cell r="F1492">
            <v>1.2</v>
          </cell>
          <cell r="G1492">
            <v>1.2</v>
          </cell>
          <cell r="L1492">
            <v>1.2</v>
          </cell>
        </row>
        <row r="1493">
          <cell r="E1493" t="str">
            <v>кредиты коммерческих банков</v>
          </cell>
          <cell r="F1493">
            <v>5.0999999999999996</v>
          </cell>
          <cell r="G1493">
            <v>5.0999999999999996</v>
          </cell>
          <cell r="L1493">
            <v>5.0999999999999996</v>
          </cell>
        </row>
        <row r="1494">
          <cell r="A1494" t="str">
            <v>ХК "Узвинпром-холдинг" - Организация производства и розлива вино-водочной продукции, Кашкадарьинская область, Яккабагский район</v>
          </cell>
          <cell r="B1494" t="str">
            <v>400 тыс. дал</v>
          </cell>
          <cell r="C1494" t="str">
            <v>2016 г.</v>
          </cell>
          <cell r="D1494" t="str">
            <v>не требуется</v>
          </cell>
          <cell r="E1494" t="str">
            <v>Всего</v>
          </cell>
          <cell r="F1494">
            <v>0.85</v>
          </cell>
          <cell r="G1494">
            <v>0.85</v>
          </cell>
          <cell r="H1494">
            <v>0</v>
          </cell>
          <cell r="I1494">
            <v>0.85</v>
          </cell>
          <cell r="O1494" t="str">
            <v xml:space="preserve">Требуется разработка ТЭО/бизнес-плана проекта </v>
          </cell>
          <cell r="P1494" t="str">
            <v>№ПП-2017 от 2.08.2013 г.</v>
          </cell>
        </row>
        <row r="1495">
          <cell r="E1495" t="str">
            <v>собственные средства</v>
          </cell>
          <cell r="F1495">
            <v>0.35</v>
          </cell>
          <cell r="G1495">
            <v>0.35</v>
          </cell>
          <cell r="I1495">
            <v>0.35</v>
          </cell>
        </row>
        <row r="1496">
          <cell r="E1496" t="str">
            <v>кредиты коммерческих банков</v>
          </cell>
          <cell r="F1496">
            <v>0.5</v>
          </cell>
          <cell r="G1496">
            <v>0.5</v>
          </cell>
          <cell r="I1496">
            <v>0.5</v>
          </cell>
        </row>
        <row r="1497">
          <cell r="A1497" t="str">
            <v>модернизация и реконструкция</v>
          </cell>
          <cell r="F1497">
            <v>9.43</v>
          </cell>
          <cell r="G1497">
            <v>8.8425999999999991</v>
          </cell>
          <cell r="H1497">
            <v>3.7919999999999998</v>
          </cell>
          <cell r="I1497">
            <v>2.3635000000000002</v>
          </cell>
          <cell r="J1497">
            <v>0.43540000000000001</v>
          </cell>
          <cell r="K1497">
            <v>2.2517</v>
          </cell>
          <cell r="L1497">
            <v>0</v>
          </cell>
          <cell r="M1497">
            <v>0</v>
          </cell>
        </row>
        <row r="1498">
          <cell r="A1498" t="str">
            <v>ОАО "Куконспирт" - Модернизация 2-й очереди спиртового производства, Ферганская область, г. Коканд</v>
          </cell>
          <cell r="B1498" t="str">
            <v>2007,5 тыс. дал</v>
          </cell>
          <cell r="C1498" t="str">
            <v>2014-2015гг.</v>
          </cell>
          <cell r="D1498" t="str">
            <v>"Frilli s.r.l." (Италия)</v>
          </cell>
          <cell r="E1498" t="str">
            <v>Всего</v>
          </cell>
          <cell r="F1498">
            <v>3.5300000000000002</v>
          </cell>
          <cell r="G1498">
            <v>3.25</v>
          </cell>
          <cell r="H1498">
            <v>3.25</v>
          </cell>
          <cell r="O1498" t="str">
            <v>Имеется разработанный бизнес-план проекта</v>
          </cell>
          <cell r="P1498" t="str">
            <v>Постановление Президента Республики Узбекистан от 15.12.2010 г. №ПП-1442 от 17.11.2014 г. №ПП-2264</v>
          </cell>
        </row>
        <row r="1499">
          <cell r="E1499" t="str">
            <v>собственные средства</v>
          </cell>
          <cell r="F1499">
            <v>0.28000000000000003</v>
          </cell>
          <cell r="G1499">
            <v>0</v>
          </cell>
          <cell r="H1499">
            <v>0</v>
          </cell>
        </row>
        <row r="1500">
          <cell r="E1500" t="str">
            <v>кредиты коммерческих банков</v>
          </cell>
          <cell r="F1500">
            <v>3.25</v>
          </cell>
          <cell r="G1500">
            <v>3.25</v>
          </cell>
          <cell r="H1500">
            <v>3.25</v>
          </cell>
        </row>
        <row r="1501">
          <cell r="A1501" t="str">
            <v>ОАО "Ургенч шароб" - Установка линии по первичной переработке винограда в винпукте "Чалыш", Хорезмская область</v>
          </cell>
          <cell r="B1501" t="str">
            <v>2 тыс. тонн (140 тыс. дал)</v>
          </cell>
          <cell r="C1501" t="str">
            <v>2015-2016</v>
          </cell>
          <cell r="D1501" t="str">
            <v>"Della Toffola Srl" (Италия)</v>
          </cell>
          <cell r="E1501" t="str">
            <v>Всего</v>
          </cell>
          <cell r="F1501">
            <v>0.9</v>
          </cell>
          <cell r="G1501">
            <v>0.9</v>
          </cell>
          <cell r="H1501">
            <v>0.04</v>
          </cell>
          <cell r="I1501">
            <v>0.86</v>
          </cell>
          <cell r="O1501" t="str">
            <v xml:space="preserve">Требуется разработка ТЭО/бизнес-плана проекта </v>
          </cell>
          <cell r="P1501" t="str">
            <v>№ПП-1442 от 15.12.2010, №ПП-1937 от 13.03.2013,от 17.11.2014 г. №ПП-2264</v>
          </cell>
        </row>
        <row r="1502">
          <cell r="E1502" t="str">
            <v>собственные средства</v>
          </cell>
          <cell r="F1502">
            <v>0.04</v>
          </cell>
          <cell r="G1502">
            <v>0.04</v>
          </cell>
          <cell r="H1502">
            <v>0.04</v>
          </cell>
        </row>
        <row r="1503">
          <cell r="E1503" t="str">
            <v>кредиты коммерческих банков</v>
          </cell>
          <cell r="F1503">
            <v>0.86</v>
          </cell>
          <cell r="G1503">
            <v>0.86</v>
          </cell>
          <cell r="H1503">
            <v>0</v>
          </cell>
          <cell r="I1503">
            <v>0.86</v>
          </cell>
        </row>
        <row r="1504">
          <cell r="A1504" t="str">
            <v>ООО "Навруз-С" - Модернизация производства по переработке винограда, с созданием собственной сырьевой базы на 100 га, Джизакская область, Джизакский район</v>
          </cell>
          <cell r="B1504" t="str">
            <v>2 тыс. тонн (140 тыс. дал)</v>
          </cell>
          <cell r="C1504" t="str">
            <v>2013-2018 г.г.</v>
          </cell>
          <cell r="D1504" t="str">
            <v>не требуется</v>
          </cell>
          <cell r="E1504" t="str">
            <v>Всего</v>
          </cell>
          <cell r="F1504">
            <v>1.5</v>
          </cell>
          <cell r="G1504">
            <v>1.1925999999999999</v>
          </cell>
          <cell r="H1504">
            <v>1.2E-2</v>
          </cell>
          <cell r="I1504">
            <v>1.35E-2</v>
          </cell>
          <cell r="J1504">
            <v>0.21540000000000001</v>
          </cell>
          <cell r="K1504">
            <v>0.95169999999999999</v>
          </cell>
          <cell r="O1504" t="str">
            <v xml:space="preserve">Требуется разработка ТЭО/бизнес-плана проекта </v>
          </cell>
          <cell r="P1504" t="str">
            <v>Протокол Кабинета Министров №279 от 30.09.2013 г.</v>
          </cell>
        </row>
        <row r="1505">
          <cell r="E1505" t="str">
            <v>собственные средства</v>
          </cell>
          <cell r="F1505">
            <v>0.1</v>
          </cell>
          <cell r="G1505">
            <v>5.4600000000000003E-2</v>
          </cell>
          <cell r="H1505">
            <v>1.2E-2</v>
          </cell>
          <cell r="I1505">
            <v>1.35E-2</v>
          </cell>
          <cell r="J1505">
            <v>1.54E-2</v>
          </cell>
          <cell r="K1505">
            <v>1.37E-2</v>
          </cell>
        </row>
        <row r="1506">
          <cell r="E1506" t="str">
            <v>кредиты коммерческих банков</v>
          </cell>
          <cell r="F1506">
            <v>1.4</v>
          </cell>
          <cell r="G1506">
            <v>1.1379999999999999</v>
          </cell>
          <cell r="J1506">
            <v>0.2</v>
          </cell>
          <cell r="K1506">
            <v>0.93799999999999994</v>
          </cell>
        </row>
        <row r="1507">
          <cell r="A1507" t="str">
            <v>ОАО ИИ "Комбинат Ташкентвино" - Модернизация и увеличение мощностей по переработке винограда, с созданием собственной сырьевой базы на 100 га, Джизакская область, Бахмальский район</v>
          </cell>
          <cell r="B1507" t="str">
            <v>4 тыс. тонн (280 тыс. дал)</v>
          </cell>
          <cell r="C1507" t="str">
            <v>2013-2018 г.г.</v>
          </cell>
          <cell r="D1507" t="str">
            <v>не требуется</v>
          </cell>
          <cell r="E1507" t="str">
            <v>Всего</v>
          </cell>
          <cell r="F1507">
            <v>2.2999999999999998</v>
          </cell>
          <cell r="G1507">
            <v>2.2999999999999998</v>
          </cell>
          <cell r="H1507">
            <v>0.49</v>
          </cell>
          <cell r="I1507">
            <v>0.29000000000000004</v>
          </cell>
          <cell r="J1507">
            <v>0.22</v>
          </cell>
          <cell r="K1507">
            <v>1.3</v>
          </cell>
          <cell r="O1507" t="str">
            <v xml:space="preserve">Требуется разработка ТЭО/бизнес-плана проекта </v>
          </cell>
          <cell r="P1507" t="str">
            <v>Протокол Кабинета Министров №279 от 30.09.2013 г.</v>
          </cell>
        </row>
        <row r="1508">
          <cell r="E1508" t="str">
            <v>собственные средства</v>
          </cell>
          <cell r="F1508">
            <v>1</v>
          </cell>
          <cell r="G1508">
            <v>1</v>
          </cell>
          <cell r="H1508">
            <v>0.44</v>
          </cell>
          <cell r="I1508">
            <v>0.26</v>
          </cell>
          <cell r="J1508">
            <v>0.02</v>
          </cell>
          <cell r="K1508">
            <v>0.28000000000000003</v>
          </cell>
        </row>
        <row r="1509">
          <cell r="E1509" t="str">
            <v>кредиты коммерческих банков</v>
          </cell>
          <cell r="F1509">
            <v>1.3</v>
          </cell>
          <cell r="G1509">
            <v>1.3</v>
          </cell>
          <cell r="H1509">
            <v>0.05</v>
          </cell>
          <cell r="I1509">
            <v>0.03</v>
          </cell>
          <cell r="J1509">
            <v>0.2</v>
          </cell>
          <cell r="K1509">
            <v>1.02</v>
          </cell>
        </row>
        <row r="1510">
          <cell r="A1510" t="str">
            <v xml:space="preserve">ОАО "Шахрисабз виноарок" - Модернизация винпункта, с установкой импортного оборудования по переработке винограда, Кашкадарьинская область, Шахрисабзский район </v>
          </cell>
          <cell r="B1510" t="str">
            <v>3 тыс. тонн (210 тыс. дал)</v>
          </cell>
          <cell r="C1510" t="str">
            <v>2016 г.</v>
          </cell>
          <cell r="D1510" t="str">
            <v>не требуется</v>
          </cell>
          <cell r="E1510" t="str">
            <v>Всего</v>
          </cell>
          <cell r="F1510">
            <v>1.2</v>
          </cell>
          <cell r="G1510">
            <v>1.2</v>
          </cell>
          <cell r="H1510">
            <v>0</v>
          </cell>
          <cell r="I1510">
            <v>1.2</v>
          </cell>
          <cell r="O1510" t="str">
            <v xml:space="preserve">Требуется разработка ТЭО/бизнес-плана проекта </v>
          </cell>
          <cell r="P1510" t="str">
            <v>№ПП-2017 от 02.08.2013 г.</v>
          </cell>
        </row>
        <row r="1511">
          <cell r="E1511" t="str">
            <v>собственные средства</v>
          </cell>
          <cell r="F1511">
            <v>0.45</v>
          </cell>
          <cell r="G1511">
            <v>0.45</v>
          </cell>
          <cell r="I1511">
            <v>0.45</v>
          </cell>
        </row>
        <row r="1512">
          <cell r="E1512" t="str">
            <v>кредиты коммерческих банков</v>
          </cell>
          <cell r="F1512">
            <v>0.75</v>
          </cell>
          <cell r="G1512">
            <v>0.75</v>
          </cell>
          <cell r="I1512">
            <v>0.75</v>
          </cell>
        </row>
        <row r="1513">
          <cell r="A1513" t="str">
            <v>другие направления</v>
          </cell>
          <cell r="F1513">
            <v>0.56000000000000005</v>
          </cell>
          <cell r="G1513">
            <v>0.38</v>
          </cell>
          <cell r="H1513">
            <v>0.38</v>
          </cell>
        </row>
        <row r="1514">
          <cell r="A1514" t="str">
            <v>Внедрение комплексной интегрированной информационной системы в предприятиях по производству пищевого спирта, ликероводочной и винодельческой продукции по компьютеризации финансового учета и отчетности, управления персоналом, оперативной и производственной</v>
          </cell>
          <cell r="B1514" t="str">
            <v>объект</v>
          </cell>
          <cell r="C1514" t="str">
            <v>2014-2015 гг.</v>
          </cell>
          <cell r="D1514" t="str">
            <v>не требуется</v>
          </cell>
          <cell r="E1514" t="str">
            <v>Всего</v>
          </cell>
          <cell r="F1514">
            <v>0.56000000000000005</v>
          </cell>
          <cell r="G1514">
            <v>0.38</v>
          </cell>
          <cell r="H1514">
            <v>0.38</v>
          </cell>
          <cell r="I1514">
            <v>0</v>
          </cell>
          <cell r="O1514" t="str">
            <v>Требуется разработка рабочего проекта</v>
          </cell>
          <cell r="P1514" t="str">
            <v>Постановление Президента Республики Узбекистан от 21.04.2014 г. №ПП-2158,от 17.11.2014 г. №ПП-2264</v>
          </cell>
        </row>
        <row r="1515">
          <cell r="E1515" t="str">
            <v>собственные средства</v>
          </cell>
          <cell r="F1515">
            <v>0.56000000000000005</v>
          </cell>
          <cell r="G1515">
            <v>0.38</v>
          </cell>
          <cell r="H1515">
            <v>0.38</v>
          </cell>
        </row>
        <row r="1516">
          <cell r="A1516" t="str">
            <v>Ассоциация "Узпахтасаноат"</v>
          </cell>
        </row>
        <row r="1517">
          <cell r="A1517" t="str">
            <v>Всего</v>
          </cell>
          <cell r="F1517">
            <v>22.41</v>
          </cell>
          <cell r="G1517">
            <v>22.41</v>
          </cell>
          <cell r="H1517">
            <v>10.47</v>
          </cell>
          <cell r="I1517">
            <v>8.2200000000000006</v>
          </cell>
          <cell r="J1517">
            <v>3.72</v>
          </cell>
          <cell r="K1517">
            <v>0</v>
          </cell>
          <cell r="L1517">
            <v>0</v>
          </cell>
          <cell r="M1517">
            <v>0</v>
          </cell>
        </row>
        <row r="1518">
          <cell r="A1518" t="str">
            <v>в том числе:</v>
          </cell>
        </row>
        <row r="1519">
          <cell r="E1519" t="str">
            <v>собственные средства</v>
          </cell>
          <cell r="F1519">
            <v>21.91</v>
          </cell>
          <cell r="G1519">
            <v>21.91</v>
          </cell>
          <cell r="H1519">
            <v>10.47</v>
          </cell>
          <cell r="I1519">
            <v>7.7200000000000006</v>
          </cell>
          <cell r="J1519">
            <v>3.72</v>
          </cell>
          <cell r="K1519">
            <v>0</v>
          </cell>
          <cell r="L1519">
            <v>0</v>
          </cell>
          <cell r="M1519">
            <v>0</v>
          </cell>
        </row>
        <row r="1520">
          <cell r="E1520" t="str">
            <v>прямые иностранные инвестиции и кредиты</v>
          </cell>
          <cell r="F1520">
            <v>0.5</v>
          </cell>
          <cell r="G1520">
            <v>0.5</v>
          </cell>
          <cell r="H1520">
            <v>0</v>
          </cell>
          <cell r="I1520">
            <v>0.5</v>
          </cell>
        </row>
        <row r="1521">
          <cell r="A1521" t="str">
            <v>модернизация и реконструкция</v>
          </cell>
          <cell r="F1521">
            <v>14.88</v>
          </cell>
          <cell r="G1521">
            <v>14.88</v>
          </cell>
          <cell r="H1521">
            <v>7.44</v>
          </cell>
          <cell r="I1521">
            <v>3.72</v>
          </cell>
          <cell r="J1521">
            <v>3.72</v>
          </cell>
          <cell r="K1521">
            <v>0</v>
          </cell>
          <cell r="L1521">
            <v>0</v>
          </cell>
          <cell r="M1521">
            <v>0</v>
          </cell>
        </row>
        <row r="1522">
          <cell r="A1522" t="str">
            <v>Модернизация хлопкоочистительных предприятий на 8 предприятий</v>
          </cell>
          <cell r="B1522" t="str">
            <v>4 проекта</v>
          </cell>
          <cell r="C1522" t="str">
            <v>2015-2017гг.</v>
          </cell>
          <cell r="D1522" t="str">
            <v>не требуется</v>
          </cell>
          <cell r="E1522" t="str">
            <v>Всего</v>
          </cell>
          <cell r="F1522">
            <v>14.88</v>
          </cell>
          <cell r="G1522">
            <v>14.88</v>
          </cell>
          <cell r="H1522">
            <v>7.44</v>
          </cell>
          <cell r="I1522">
            <v>3.72</v>
          </cell>
          <cell r="J1522">
            <v>3.72</v>
          </cell>
          <cell r="K1522">
            <v>0</v>
          </cell>
          <cell r="L1522">
            <v>0</v>
          </cell>
          <cell r="M1522">
            <v>0</v>
          </cell>
          <cell r="O1522" t="str">
            <v>не требуется</v>
          </cell>
          <cell r="P1522" t="str">
            <v>Постановления Президента Республики Узбекистан от 17.11.2014 г. №ПП-2264</v>
          </cell>
        </row>
        <row r="1523">
          <cell r="E1523" t="str">
            <v>собственные средства</v>
          </cell>
          <cell r="F1523">
            <v>14.88</v>
          </cell>
          <cell r="G1523">
            <v>14.88</v>
          </cell>
          <cell r="H1523">
            <v>7.44</v>
          </cell>
          <cell r="I1523">
            <v>3.72</v>
          </cell>
          <cell r="J1523">
            <v>3.72</v>
          </cell>
        </row>
        <row r="1524">
          <cell r="A1524" t="str">
            <v>другие направления</v>
          </cell>
          <cell r="F1524">
            <v>7.5299999999999994</v>
          </cell>
          <cell r="G1524">
            <v>7.53</v>
          </cell>
          <cell r="H1524">
            <v>3.03</v>
          </cell>
          <cell r="I1524">
            <v>4.5</v>
          </cell>
        </row>
        <row r="1525">
          <cell r="A1525" t="str">
            <v>Организация производства тароупаковочных материлов (ПЭТ-ленты и мягких ПЭ-контейнеров) для хлопкоочистительной промышленности</v>
          </cell>
          <cell r="B1525" t="str">
            <v>4600 тыс. комп.</v>
          </cell>
          <cell r="C1525" t="str">
            <v>2015-2016 гг.</v>
          </cell>
          <cell r="D1525" t="str">
            <v xml:space="preserve">Компания «Nantong Yufeng Plastic Packing Co., Ltd» (КНР) </v>
          </cell>
          <cell r="E1525" t="str">
            <v>Всего</v>
          </cell>
          <cell r="F1525">
            <v>7.5299999999999994</v>
          </cell>
          <cell r="G1525">
            <v>7.53</v>
          </cell>
          <cell r="H1525">
            <v>3.03</v>
          </cell>
          <cell r="I1525">
            <v>4.5</v>
          </cell>
          <cell r="O1525" t="str">
            <v>Имеется разработанный бизнес-план проекта</v>
          </cell>
          <cell r="P1525" t="str">
            <v>Постановления Президента Республики Узбекистан от 17.11.2014 г. №ПП-2264Постановление КМ РУЗ от 27.10.12 №310</v>
          </cell>
        </row>
        <row r="1526">
          <cell r="E1526" t="str">
            <v>собственные средства</v>
          </cell>
          <cell r="F1526">
            <v>7.0299999999999994</v>
          </cell>
          <cell r="G1526">
            <v>7.03</v>
          </cell>
          <cell r="H1526">
            <v>3.03</v>
          </cell>
          <cell r="I1526">
            <v>4</v>
          </cell>
        </row>
        <row r="1527">
          <cell r="E1527" t="str">
            <v>прямые иностранные инвестиции и кредиты</v>
          </cell>
          <cell r="F1527">
            <v>0.5</v>
          </cell>
          <cell r="G1527">
            <v>0.5</v>
          </cell>
          <cell r="H1527">
            <v>0</v>
          </cell>
          <cell r="I1527">
            <v>0.5</v>
          </cell>
        </row>
        <row r="1528">
          <cell r="A1528" t="str">
            <v>Ассоциация "Узагромашсервис"</v>
          </cell>
        </row>
        <row r="1529">
          <cell r="A1529" t="str">
            <v>Всего</v>
          </cell>
          <cell r="F1529">
            <v>2.9</v>
          </cell>
          <cell r="G1529">
            <v>2.9</v>
          </cell>
          <cell r="H1529">
            <v>1.65</v>
          </cell>
          <cell r="I1529">
            <v>0.75</v>
          </cell>
          <cell r="J1529">
            <v>0.5</v>
          </cell>
        </row>
        <row r="1530">
          <cell r="A1530" t="str">
            <v>в том числе:</v>
          </cell>
        </row>
        <row r="1531">
          <cell r="E1531" t="str">
            <v>собственные средства</v>
          </cell>
          <cell r="F1531">
            <v>1.5</v>
          </cell>
          <cell r="G1531">
            <v>1.5</v>
          </cell>
          <cell r="H1531">
            <v>0.25</v>
          </cell>
          <cell r="I1531">
            <v>0.75</v>
          </cell>
          <cell r="J1531">
            <v>0.5</v>
          </cell>
        </row>
        <row r="1532">
          <cell r="E1532" t="str">
            <v>кредиты коммерческих банков</v>
          </cell>
          <cell r="F1532">
            <v>1.4</v>
          </cell>
          <cell r="G1532">
            <v>1.4</v>
          </cell>
          <cell r="H1532">
            <v>1.4</v>
          </cell>
        </row>
        <row r="1533">
          <cell r="A1533" t="str">
            <v>модернизация и реконструкция</v>
          </cell>
          <cell r="F1533">
            <v>2.9</v>
          </cell>
          <cell r="G1533">
            <v>2.9</v>
          </cell>
          <cell r="H1533">
            <v>1.65</v>
          </cell>
          <cell r="I1533">
            <v>0.75</v>
          </cell>
          <cell r="J1533">
            <v>0.5</v>
          </cell>
        </row>
        <row r="1534">
          <cell r="A1534" t="str">
            <v>СП "Автотракторрадиатор" охлаждающие радиаторы для с/х, горнотранспортной, горношахтной техники, автобусов и запчастей к ним</v>
          </cell>
          <cell r="B1534" t="str">
            <v>4000 шт</v>
          </cell>
          <cell r="C1534" t="str">
            <v>2015-2017 гг.</v>
          </cell>
          <cell r="D1534" t="str">
            <v>не требуется</v>
          </cell>
          <cell r="E1534" t="str">
            <v>Всего</v>
          </cell>
          <cell r="F1534">
            <v>2.4</v>
          </cell>
          <cell r="G1534">
            <v>2.4</v>
          </cell>
          <cell r="H1534">
            <v>1.4</v>
          </cell>
          <cell r="I1534">
            <v>0.5</v>
          </cell>
          <cell r="J1534">
            <v>0.5</v>
          </cell>
          <cell r="O1534" t="str">
            <v>Требуется разработка ПСД</v>
          </cell>
          <cell r="P1534" t="str">
            <v>Письмо Ассоциации "Узагромашсервис" от 08.05.2014 г. №111/2-42</v>
          </cell>
        </row>
        <row r="1535">
          <cell r="E1535" t="str">
            <v>собственные средства</v>
          </cell>
          <cell r="F1535">
            <v>1</v>
          </cell>
          <cell r="G1535">
            <v>1</v>
          </cell>
          <cell r="I1535">
            <v>0.5</v>
          </cell>
          <cell r="J1535">
            <v>0.5</v>
          </cell>
        </row>
        <row r="1536">
          <cell r="E1536" t="str">
            <v>кредиты коммерческих банков</v>
          </cell>
          <cell r="F1536">
            <v>1.4</v>
          </cell>
          <cell r="G1536">
            <v>1.4</v>
          </cell>
          <cell r="H1536">
            <v>1.4</v>
          </cell>
        </row>
        <row r="1537">
          <cell r="A1537" t="str">
            <v>ООО "Далварзинтаъмирлаш-заводи" переобарудование ТТЗ-80 на работу 100% СПГ.</v>
          </cell>
          <cell r="B1537" t="str">
            <v>300 шт</v>
          </cell>
          <cell r="C1537" t="str">
            <v>2015-2016 гг</v>
          </cell>
          <cell r="D1537" t="str">
            <v>не требуется</v>
          </cell>
          <cell r="E1537" t="str">
            <v>Всего</v>
          </cell>
          <cell r="F1537">
            <v>0.5</v>
          </cell>
          <cell r="G1537">
            <v>0.5</v>
          </cell>
          <cell r="H1537">
            <v>0.25</v>
          </cell>
          <cell r="I1537">
            <v>0.25</v>
          </cell>
          <cell r="O1537" t="str">
            <v>Требуется разработка ПСД</v>
          </cell>
          <cell r="P1537" t="str">
            <v>Письмо Ассоциации "Узагромашсервис" от 08.05.2014 г. №111/2-42</v>
          </cell>
        </row>
        <row r="1538">
          <cell r="E1538" t="str">
            <v>собственные средства</v>
          </cell>
          <cell r="F1538">
            <v>0.5</v>
          </cell>
          <cell r="G1538">
            <v>0.5</v>
          </cell>
          <cell r="H1538">
            <v>0.25</v>
          </cell>
          <cell r="I1538">
            <v>0.25</v>
          </cell>
        </row>
        <row r="1539">
          <cell r="A1539" t="str">
            <v>Комплекс по вопросам информационных систем и телекоммуникации, всего</v>
          </cell>
          <cell r="F1539">
            <v>5.5910000000000002</v>
          </cell>
          <cell r="G1539">
            <v>5.5910000000000002</v>
          </cell>
          <cell r="H1539">
            <v>3.5750000000000002</v>
          </cell>
          <cell r="I1539">
            <v>0.8</v>
          </cell>
          <cell r="J1539">
            <v>0.56599999999999995</v>
          </cell>
          <cell r="K1539">
            <v>0.5</v>
          </cell>
          <cell r="L1539">
            <v>0.15</v>
          </cell>
          <cell r="M1539">
            <v>0</v>
          </cell>
        </row>
        <row r="1540">
          <cell r="A1540" t="str">
            <v>модернизация и реконструкция</v>
          </cell>
          <cell r="F1540">
            <v>5.5910000000000002</v>
          </cell>
          <cell r="G1540">
            <v>5.5910000000000002</v>
          </cell>
          <cell r="H1540">
            <v>3.5750000000000002</v>
          </cell>
          <cell r="I1540">
            <v>0.8</v>
          </cell>
          <cell r="J1540">
            <v>0.56599999999999995</v>
          </cell>
          <cell r="K1540">
            <v>0.5</v>
          </cell>
          <cell r="L1540">
            <v>0.15</v>
          </cell>
          <cell r="M1540">
            <v>0</v>
          </cell>
        </row>
        <row r="1541">
          <cell r="A1541" t="str">
            <v>УзАПИ</v>
          </cell>
        </row>
        <row r="1542">
          <cell r="A1542" t="str">
            <v>Всего</v>
          </cell>
          <cell r="F1542">
            <v>3.9260000000000002</v>
          </cell>
          <cell r="G1542">
            <v>3.9260000000000002</v>
          </cell>
          <cell r="H1542">
            <v>1.9100000000000001</v>
          </cell>
          <cell r="I1542">
            <v>0.8</v>
          </cell>
          <cell r="J1542">
            <v>0.56599999999999995</v>
          </cell>
          <cell r="K1542">
            <v>0.5</v>
          </cell>
          <cell r="L1542">
            <v>0.15</v>
          </cell>
          <cell r="M1542">
            <v>0</v>
          </cell>
        </row>
        <row r="1543">
          <cell r="A1543" t="str">
            <v>в том числе:</v>
          </cell>
        </row>
        <row r="1544">
          <cell r="E1544" t="str">
            <v>собственные средства</v>
          </cell>
          <cell r="F1544">
            <v>2.4260000000000002</v>
          </cell>
          <cell r="G1544">
            <v>2.4260000000000002</v>
          </cell>
          <cell r="H1544">
            <v>0.41000000000000003</v>
          </cell>
          <cell r="I1544">
            <v>0.8</v>
          </cell>
          <cell r="J1544">
            <v>0.56599999999999995</v>
          </cell>
          <cell r="K1544">
            <v>0.5</v>
          </cell>
          <cell r="L1544">
            <v>0.15</v>
          </cell>
          <cell r="M1544">
            <v>0</v>
          </cell>
        </row>
        <row r="1545">
          <cell r="E1545" t="str">
            <v>кредиты коммерческих банков</v>
          </cell>
          <cell r="F1545">
            <v>1.5</v>
          </cell>
          <cell r="G1545">
            <v>1.5</v>
          </cell>
          <cell r="H1545">
            <v>1.5</v>
          </cell>
          <cell r="I1545">
            <v>0</v>
          </cell>
          <cell r="J1545">
            <v>0</v>
          </cell>
          <cell r="K1545">
            <v>0</v>
          </cell>
          <cell r="L1545">
            <v>0</v>
          </cell>
          <cell r="M1545">
            <v>0</v>
          </cell>
        </row>
        <row r="1546">
          <cell r="A1546" t="str">
            <v>модернизация и реконструкция</v>
          </cell>
          <cell r="F1546">
            <v>3.9260000000000002</v>
          </cell>
          <cell r="G1546">
            <v>3.9260000000000002</v>
          </cell>
          <cell r="H1546">
            <v>1.9100000000000001</v>
          </cell>
          <cell r="I1546">
            <v>0.8</v>
          </cell>
          <cell r="J1546">
            <v>0.56599999999999995</v>
          </cell>
          <cell r="K1546">
            <v>0.5</v>
          </cell>
          <cell r="L1546">
            <v>0.15</v>
          </cell>
        </row>
        <row r="1547">
          <cell r="A1547" t="str">
            <v>Модернизация фальцовальной линии. Приобретение фальц. Машины</v>
          </cell>
          <cell r="B1547" t="str">
            <v>36 тыс. лист/час А4</v>
          </cell>
          <cell r="C1547" t="str">
            <v>2015 г.</v>
          </cell>
          <cell r="D1547" t="str">
            <v>"Harizon" (Япония)</v>
          </cell>
          <cell r="E1547" t="str">
            <v>Всего</v>
          </cell>
          <cell r="F1547">
            <v>0.23</v>
          </cell>
          <cell r="G1547">
            <v>0.23</v>
          </cell>
          <cell r="H1547">
            <v>0.23</v>
          </cell>
          <cell r="O1547" t="str">
            <v>Имеется разработанное ТЭО проекта</v>
          </cell>
          <cell r="P1547" t="str">
            <v>Постановление КМ РУз. от 19 апреля 2012 года №115</v>
          </cell>
        </row>
        <row r="1548">
          <cell r="E1548" t="str">
            <v>собственные средства</v>
          </cell>
          <cell r="F1548">
            <v>0.23</v>
          </cell>
          <cell r="G1548">
            <v>0.23</v>
          </cell>
          <cell r="H1548">
            <v>0.23</v>
          </cell>
        </row>
        <row r="1549">
          <cell r="A1549" t="str">
            <v>Модернизация печатного цеха. Приобретение ролевой печатной машины</v>
          </cell>
          <cell r="B1549" t="str">
            <v>Печать 10 млн. л/ отт. за год</v>
          </cell>
          <cell r="C1549" t="str">
            <v>2016 г.</v>
          </cell>
          <cell r="D1549" t="str">
            <v>Eastern Trading House SA (Швейцария)</v>
          </cell>
          <cell r="E1549" t="str">
            <v>Всего</v>
          </cell>
          <cell r="F1549">
            <v>0.8</v>
          </cell>
          <cell r="G1549">
            <v>0.8</v>
          </cell>
          <cell r="H1549">
            <v>0</v>
          </cell>
          <cell r="I1549">
            <v>0.8</v>
          </cell>
          <cell r="O1549" t="str">
            <v>Имеется разработанное ТЭО проекта</v>
          </cell>
          <cell r="P1549" t="str">
            <v>Постановление КМ РУз. от 19 апреля 2012 года №115</v>
          </cell>
        </row>
        <row r="1550">
          <cell r="E1550" t="str">
            <v>собственные средства</v>
          </cell>
          <cell r="F1550">
            <v>0.8</v>
          </cell>
          <cell r="G1550">
            <v>0.8</v>
          </cell>
          <cell r="I1550">
            <v>0.8</v>
          </cell>
        </row>
        <row r="1551">
          <cell r="A1551" t="str">
            <v>Модернизация переплётного цеха. Закупка ниткошвейных машины "Aster-180"</v>
          </cell>
          <cell r="B1551" t="str">
            <v>3 тыс. тетрадей за мес.</v>
          </cell>
          <cell r="C1551" t="str">
            <v>2017 г.</v>
          </cell>
          <cell r="D1551" t="str">
            <v>"Harizon" (Япония)</v>
          </cell>
          <cell r="E1551" t="str">
            <v>Всего</v>
          </cell>
          <cell r="F1551">
            <v>0.56599999999999995</v>
          </cell>
          <cell r="G1551">
            <v>0.56599999999999995</v>
          </cell>
          <cell r="H1551">
            <v>0</v>
          </cell>
          <cell r="I1551">
            <v>0</v>
          </cell>
          <cell r="J1551">
            <v>0.56599999999999995</v>
          </cell>
          <cell r="O1551" t="str">
            <v>Имеется разработанное ТЭО проекта</v>
          </cell>
          <cell r="P1551" t="str">
            <v>Постановление КМ РУз. от 19 апреля 2012 года №115</v>
          </cell>
        </row>
        <row r="1552">
          <cell r="E1552" t="str">
            <v>собственные средства</v>
          </cell>
          <cell r="F1552">
            <v>0.56599999999999995</v>
          </cell>
          <cell r="G1552">
            <v>0.56599999999999995</v>
          </cell>
          <cell r="J1552">
            <v>0.56599999999999995</v>
          </cell>
        </row>
        <row r="1553">
          <cell r="A1553" t="str">
            <v>Модернизация допечатного цеха. Приобретение одноножевой резальной машины "Perfecta"</v>
          </cell>
          <cell r="B1553" t="str">
            <v>2,64 тыс. резки за час</v>
          </cell>
          <cell r="C1553" t="str">
            <v>2015 г.</v>
          </cell>
          <cell r="D1553" t="str">
            <v>"Perfecta" (Германия)</v>
          </cell>
          <cell r="E1553" t="str">
            <v>Всего</v>
          </cell>
          <cell r="F1553">
            <v>0.18</v>
          </cell>
          <cell r="G1553">
            <v>0.18</v>
          </cell>
          <cell r="H1553">
            <v>0.18</v>
          </cell>
          <cell r="O1553" t="str">
            <v>Имеется разработанное ТЭО проекта</v>
          </cell>
          <cell r="P1553" t="str">
            <v>Постановление КМ РУз. от 19 апреля 2012 года №115</v>
          </cell>
        </row>
        <row r="1554">
          <cell r="E1554" t="str">
            <v>собственные средства</v>
          </cell>
          <cell r="F1554">
            <v>0.18</v>
          </cell>
          <cell r="G1554">
            <v>0.18</v>
          </cell>
          <cell r="H1554">
            <v>0.18</v>
          </cell>
        </row>
        <row r="1555">
          <cell r="A1555" t="str">
            <v>Модернизация цеха по подготовке печатных форм. Приобретение оборудование для подготовки форм методом CtP "Agfa"</v>
          </cell>
          <cell r="B1555" t="str">
            <v>3,2 тыс. форм за мес.</v>
          </cell>
          <cell r="C1555" t="str">
            <v>2019 г.</v>
          </cell>
          <cell r="D1555" t="str">
            <v>VIP-Systems Graphische Materialen GmbH (Германия)</v>
          </cell>
          <cell r="E1555" t="str">
            <v>Всего</v>
          </cell>
          <cell r="F1555">
            <v>0.15</v>
          </cell>
          <cell r="G1555">
            <v>0.15</v>
          </cell>
          <cell r="H1555">
            <v>0</v>
          </cell>
          <cell r="I1555">
            <v>0</v>
          </cell>
          <cell r="J1555">
            <v>0</v>
          </cell>
          <cell r="K1555">
            <v>0</v>
          </cell>
          <cell r="L1555">
            <v>0.15</v>
          </cell>
          <cell r="O1555" t="str">
            <v>Имеется разработанное ТЭО проекта</v>
          </cell>
          <cell r="P1555" t="str">
            <v>Постановление КМ РУз. от 19 апреля 2012 года №115</v>
          </cell>
        </row>
        <row r="1556">
          <cell r="E1556" t="str">
            <v>собственные средства</v>
          </cell>
          <cell r="F1556">
            <v>0.15</v>
          </cell>
          <cell r="G1556">
            <v>0.15</v>
          </cell>
          <cell r="L1556">
            <v>0.15</v>
          </cell>
        </row>
        <row r="1557">
          <cell r="A1557" t="str">
            <v>Модернизация производства. Приобретение линии по изготовлению гофракартона</v>
          </cell>
          <cell r="B1557" t="str">
            <v>переработка 600 тн. бумаги</v>
          </cell>
          <cell r="C1557" t="str">
            <v>2018 г.</v>
          </cell>
          <cell r="D1557" t="str">
            <v>Турция</v>
          </cell>
          <cell r="E1557" t="str">
            <v>Всего</v>
          </cell>
          <cell r="F1557">
            <v>0.5</v>
          </cell>
          <cell r="G1557">
            <v>0.5</v>
          </cell>
          <cell r="H1557">
            <v>0</v>
          </cell>
          <cell r="I1557">
            <v>0</v>
          </cell>
          <cell r="J1557">
            <v>0</v>
          </cell>
          <cell r="K1557">
            <v>0.5</v>
          </cell>
          <cell r="O1557" t="str">
            <v>Имеется разработанное ТЭО проекта</v>
          </cell>
          <cell r="P1557" t="str">
            <v>Постановление КМ РУз. от 19 апреля 2012 года №115</v>
          </cell>
        </row>
        <row r="1558">
          <cell r="E1558" t="str">
            <v>собственные средства</v>
          </cell>
          <cell r="F1558">
            <v>0.5</v>
          </cell>
          <cell r="G1558">
            <v>0.5</v>
          </cell>
          <cell r="K1558">
            <v>0.5</v>
          </cell>
        </row>
        <row r="1559">
          <cell r="A1559" t="str">
            <v>Модернизация печатного цеха. Приобретение печатной машины Ф70х100 А-1, 4+4</v>
          </cell>
          <cell r="B1559" t="str">
            <v>Печать 10 млн. л/ отт. за год</v>
          </cell>
          <cell r="C1559" t="str">
            <v>2015 г.</v>
          </cell>
          <cell r="D1559" t="str">
            <v>Германия</v>
          </cell>
          <cell r="E1559" t="str">
            <v>Всего</v>
          </cell>
          <cell r="F1559">
            <v>1.5</v>
          </cell>
          <cell r="G1559">
            <v>1.5</v>
          </cell>
          <cell r="H1559">
            <v>1.5</v>
          </cell>
          <cell r="P1559" t="str">
            <v>Постановление КМ РУз. от 19 апреля 2012 года №115</v>
          </cell>
        </row>
        <row r="1560">
          <cell r="E1560" t="str">
            <v>кредиты коммерческих банков</v>
          </cell>
          <cell r="F1560">
            <v>1.5</v>
          </cell>
          <cell r="G1560">
            <v>1.5</v>
          </cell>
          <cell r="H1560">
            <v>1.5</v>
          </cell>
          <cell r="O1560" t="str">
            <v>Имеется разработанное ТЭО проекта</v>
          </cell>
        </row>
        <row r="1561">
          <cell r="A1561" t="str">
            <v>ИПАК "Шарк"</v>
          </cell>
        </row>
        <row r="1562">
          <cell r="A1562" t="str">
            <v>Всего</v>
          </cell>
          <cell r="F1562">
            <v>1.665</v>
          </cell>
          <cell r="G1562">
            <v>1.665</v>
          </cell>
          <cell r="H1562">
            <v>1.665</v>
          </cell>
        </row>
        <row r="1563">
          <cell r="A1563" t="str">
            <v>в том числе:</v>
          </cell>
        </row>
        <row r="1564">
          <cell r="E1564" t="str">
            <v>собственные средства</v>
          </cell>
          <cell r="F1564">
            <v>1.665</v>
          </cell>
          <cell r="G1564">
            <v>1.665</v>
          </cell>
          <cell r="H1564">
            <v>1.665</v>
          </cell>
        </row>
        <row r="1565">
          <cell r="A1565" t="str">
            <v>модернизация и реконструкция</v>
          </cell>
          <cell r="F1565">
            <v>1.665</v>
          </cell>
          <cell r="G1565">
            <v>1.665</v>
          </cell>
          <cell r="H1565">
            <v>1.665</v>
          </cell>
        </row>
        <row r="1566">
          <cell r="A1566" t="str">
            <v>Покупка устройство для прямого экспонирования формных пластин (СТР)</v>
          </cell>
          <cell r="B1566" t="str">
            <v>12 тыс.шт.</v>
          </cell>
          <cell r="C1566" t="str">
            <v>2015 г.</v>
          </cell>
          <cell r="D1566" t="str">
            <v>не требуется</v>
          </cell>
          <cell r="E1566" t="str">
            <v>Всего</v>
          </cell>
          <cell r="F1566">
            <v>0.15</v>
          </cell>
          <cell r="G1566">
            <v>0.15</v>
          </cell>
          <cell r="H1566">
            <v>0.15</v>
          </cell>
          <cell r="O1566" t="str">
            <v>Требуется разработка ТЭО проекта</v>
          </cell>
          <cell r="P1566" t="str">
            <v>Постановление КМ РУз. от 19 апреля 2012 года №115</v>
          </cell>
        </row>
        <row r="1567">
          <cell r="E1567" t="str">
            <v>собственные средства</v>
          </cell>
          <cell r="F1567">
            <v>0.15</v>
          </cell>
          <cell r="G1567">
            <v>0.15</v>
          </cell>
          <cell r="H1567">
            <v>0.15</v>
          </cell>
        </row>
        <row r="1568">
          <cell r="A1568" t="str">
            <v>Покупка печатной машины для печати тетрадей</v>
          </cell>
          <cell r="B1568" t="str">
            <v>6 млн.шт.</v>
          </cell>
          <cell r="C1568" t="str">
            <v>2016 г.</v>
          </cell>
          <cell r="D1568" t="str">
            <v>не требуется</v>
          </cell>
          <cell r="E1568" t="str">
            <v>Всего</v>
          </cell>
          <cell r="F1568">
            <v>0.315</v>
          </cell>
          <cell r="G1568">
            <v>0.315</v>
          </cell>
          <cell r="H1568">
            <v>0.315</v>
          </cell>
          <cell r="O1568" t="str">
            <v>Требуется разработка ТЭО проекта</v>
          </cell>
          <cell r="P1568" t="str">
            <v>Постановление КМ РУз. от 19 апреля 2012 года №115</v>
          </cell>
        </row>
        <row r="1569">
          <cell r="E1569" t="str">
            <v>собственные средства</v>
          </cell>
          <cell r="F1569">
            <v>0.315</v>
          </cell>
          <cell r="G1569">
            <v>0.315</v>
          </cell>
          <cell r="H1569">
            <v>0.315</v>
          </cell>
        </row>
        <row r="1570">
          <cell r="A1570" t="str">
            <v>Покупка офсетной листовой печатной машины</v>
          </cell>
          <cell r="B1570" t="str">
            <v>5 млн.л/от.</v>
          </cell>
          <cell r="C1570" t="str">
            <v>2017 г.</v>
          </cell>
          <cell r="D1570" t="str">
            <v>не требуется</v>
          </cell>
          <cell r="E1570" t="str">
            <v>Всего</v>
          </cell>
          <cell r="F1570">
            <v>1.2</v>
          </cell>
          <cell r="G1570">
            <v>1.2</v>
          </cell>
          <cell r="H1570">
            <v>1.2</v>
          </cell>
          <cell r="O1570" t="str">
            <v>Требуется разработка бизнес-плана проекта</v>
          </cell>
          <cell r="P1570" t="str">
            <v>Постановление КМ РУз. от 19 апреля 2012 года №115</v>
          </cell>
        </row>
        <row r="1571">
          <cell r="E1571" t="str">
            <v>собственные средства</v>
          </cell>
          <cell r="F1571">
            <v>1.2</v>
          </cell>
          <cell r="G1571">
            <v>1.2</v>
          </cell>
          <cell r="H1571">
            <v>1.2</v>
          </cell>
        </row>
        <row r="1572">
          <cell r="A1572" t="str">
            <v>Комплекс по вопросам культуры, образования, здравоохранения и социальной защиты, всего</v>
          </cell>
          <cell r="F1572">
            <v>442.1219999999999</v>
          </cell>
          <cell r="G1572">
            <v>346.92399999999992</v>
          </cell>
          <cell r="H1572">
            <v>134.00500000000002</v>
          </cell>
          <cell r="I1572">
            <v>69.6845</v>
          </cell>
          <cell r="J1572">
            <v>47.164500000000011</v>
          </cell>
          <cell r="K1572">
            <v>34.599999999999994</v>
          </cell>
          <cell r="L1572">
            <v>36.47</v>
          </cell>
          <cell r="M1572">
            <v>25</v>
          </cell>
        </row>
        <row r="1573">
          <cell r="A1573" t="str">
            <v>новое строительство</v>
          </cell>
          <cell r="F1573">
            <v>388.22199999999992</v>
          </cell>
          <cell r="G1573">
            <v>311.6939999999999</v>
          </cell>
          <cell r="H1573">
            <v>118.47500000000002</v>
          </cell>
          <cell r="I1573">
            <v>51.4345</v>
          </cell>
          <cell r="J1573">
            <v>45.714500000000008</v>
          </cell>
          <cell r="K1573">
            <v>34.599999999999994</v>
          </cell>
          <cell r="L1573">
            <v>36.47</v>
          </cell>
          <cell r="M1573">
            <v>25</v>
          </cell>
        </row>
        <row r="1574">
          <cell r="A1574" t="str">
            <v>модернизация и реконструкция</v>
          </cell>
          <cell r="F1574">
            <v>53.9</v>
          </cell>
          <cell r="G1574">
            <v>35.230000000000004</v>
          </cell>
          <cell r="H1574">
            <v>15.530000000000001</v>
          </cell>
          <cell r="I1574">
            <v>18.25</v>
          </cell>
          <cell r="J1574">
            <v>1.45</v>
          </cell>
          <cell r="K1574">
            <v>0</v>
          </cell>
          <cell r="L1574">
            <v>0</v>
          </cell>
          <cell r="M1574">
            <v>0</v>
          </cell>
        </row>
        <row r="1575">
          <cell r="A1575" t="str">
            <v>ГАК "Узфармсаноат"</v>
          </cell>
        </row>
        <row r="1576">
          <cell r="A1576" t="str">
            <v>Всего</v>
          </cell>
          <cell r="F1576">
            <v>442.1219999999999</v>
          </cell>
          <cell r="G1576">
            <v>346.92399999999992</v>
          </cell>
          <cell r="H1576">
            <v>134.00500000000002</v>
          </cell>
          <cell r="I1576">
            <v>69.6845</v>
          </cell>
          <cell r="J1576">
            <v>47.164500000000011</v>
          </cell>
          <cell r="K1576">
            <v>34.599999999999994</v>
          </cell>
          <cell r="L1576">
            <v>36.47</v>
          </cell>
          <cell r="M1576">
            <v>25</v>
          </cell>
        </row>
        <row r="1577">
          <cell r="A1577" t="str">
            <v>в том числе:</v>
          </cell>
        </row>
        <row r="1578">
          <cell r="E1578" t="str">
            <v>собственные средства</v>
          </cell>
          <cell r="F1578">
            <v>97.219499999999968</v>
          </cell>
          <cell r="G1578">
            <v>73.701499999999996</v>
          </cell>
          <cell r="H1578">
            <v>38.125000000000007</v>
          </cell>
          <cell r="I1578">
            <v>20.676999999999996</v>
          </cell>
          <cell r="J1578">
            <v>8.6394999999999982</v>
          </cell>
          <cell r="K1578">
            <v>3.350000000000001</v>
          </cell>
          <cell r="L1578">
            <v>2.9099999999999993</v>
          </cell>
          <cell r="M1578">
            <v>0</v>
          </cell>
        </row>
        <row r="1579">
          <cell r="E1579" t="str">
            <v>кредиты коммерческих банков</v>
          </cell>
          <cell r="F1579">
            <v>282.05249999999995</v>
          </cell>
          <cell r="G1579">
            <v>246.99249999999995</v>
          </cell>
          <cell r="H1579">
            <v>73.210000000000022</v>
          </cell>
          <cell r="I1579">
            <v>46.447500000000005</v>
          </cell>
          <cell r="J1579">
            <v>37.524999999999999</v>
          </cell>
          <cell r="K1579">
            <v>31.25</v>
          </cell>
          <cell r="L1579">
            <v>33.56</v>
          </cell>
          <cell r="M1579">
            <v>25</v>
          </cell>
        </row>
        <row r="1580">
          <cell r="E1580" t="str">
            <v>прямые иностранные инвестиции и кредиты</v>
          </cell>
          <cell r="F1580">
            <v>62.85</v>
          </cell>
          <cell r="G1580">
            <v>26.230000000000004</v>
          </cell>
          <cell r="H1580">
            <v>22.67</v>
          </cell>
          <cell r="I1580">
            <v>2.5599999999999996</v>
          </cell>
          <cell r="J1580">
            <v>1</v>
          </cell>
          <cell r="K1580">
            <v>0</v>
          </cell>
          <cell r="L1580">
            <v>0</v>
          </cell>
          <cell r="M1580">
            <v>0</v>
          </cell>
        </row>
        <row r="1581">
          <cell r="A1581" t="str">
            <v>новое строительство</v>
          </cell>
          <cell r="F1581">
            <v>388.22199999999992</v>
          </cell>
          <cell r="G1581">
            <v>311.6939999999999</v>
          </cell>
          <cell r="H1581">
            <v>118.47500000000002</v>
          </cell>
          <cell r="I1581">
            <v>51.4345</v>
          </cell>
          <cell r="J1581">
            <v>45.714500000000008</v>
          </cell>
          <cell r="K1581">
            <v>34.599999999999994</v>
          </cell>
          <cell r="L1581">
            <v>36.47</v>
          </cell>
          <cell r="M1581">
            <v>25</v>
          </cell>
        </row>
        <row r="1582">
          <cell r="A1582" t="str">
            <v>Организация производства плазмозамещающих растворов на базе ЧНПП "Radiks"</v>
          </cell>
          <cell r="B1582" t="str">
            <v>170,0 млн.усл.ед</v>
          </cell>
          <cell r="C1582" t="str">
            <v>2014-2016 гг.</v>
          </cell>
          <cell r="D1582" t="str">
            <v>не требуется</v>
          </cell>
          <cell r="E1582" t="str">
            <v>Всего</v>
          </cell>
          <cell r="F1582">
            <v>10</v>
          </cell>
          <cell r="G1582">
            <v>9</v>
          </cell>
          <cell r="H1582">
            <v>9</v>
          </cell>
          <cell r="O1582" t="str">
            <v>Бизнес-план проекта на стадии разработки</v>
          </cell>
          <cell r="P1582" t="str">
            <v>Постановления Президента Республики Узбекистан от 17.11.2014 г. №ПП-2264Письмо ГАК "Узфармсаноат" от 30.05.2014 г.  МД-11/1007</v>
          </cell>
        </row>
        <row r="1583">
          <cell r="E1583" t="str">
            <v>собственные средства</v>
          </cell>
          <cell r="F1583">
            <v>4</v>
          </cell>
          <cell r="G1583">
            <v>3.6</v>
          </cell>
          <cell r="H1583">
            <v>3.6</v>
          </cell>
        </row>
        <row r="1584">
          <cell r="E1584" t="str">
            <v>кредиты коммерческих банков</v>
          </cell>
          <cell r="F1584">
            <v>6</v>
          </cell>
          <cell r="G1584">
            <v>5.4</v>
          </cell>
          <cell r="H1584">
            <v>5.4</v>
          </cell>
        </row>
        <row r="1585">
          <cell r="A1585" t="str">
            <v>Организация производства Туберкулина на базе ООО "Uzbiopharm", г. Ташкент</v>
          </cell>
          <cell r="B1585" t="str">
            <v>1,0 млн. ус. ед</v>
          </cell>
          <cell r="C1585" t="str">
            <v>2015-2016 гг.</v>
          </cell>
          <cell r="D1585" t="str">
            <v>не требуется</v>
          </cell>
          <cell r="E1585" t="str">
            <v>Всего</v>
          </cell>
          <cell r="F1585">
            <v>1.2</v>
          </cell>
          <cell r="G1585">
            <v>1.2</v>
          </cell>
          <cell r="H1585">
            <v>1</v>
          </cell>
          <cell r="I1585">
            <v>0.2</v>
          </cell>
          <cell r="O1585" t="str">
            <v>Бизнес-план проекта на стадии разработки</v>
          </cell>
          <cell r="P1585" t="str">
            <v>Постановления Президента Республики Узбекистан от 17.11.2014 г. №ПП-2264Письмо ГАК "Узфармсаноат" от 18.06.2014 г.  №МД-11/1108</v>
          </cell>
        </row>
        <row r="1586">
          <cell r="E1586" t="str">
            <v>собственные средства</v>
          </cell>
          <cell r="F1586">
            <v>0.2</v>
          </cell>
          <cell r="G1586">
            <v>0.2</v>
          </cell>
          <cell r="H1586">
            <v>0.2</v>
          </cell>
        </row>
        <row r="1587">
          <cell r="E1587" t="str">
            <v>кредиты коммерческих банков</v>
          </cell>
          <cell r="F1587">
            <v>1</v>
          </cell>
          <cell r="G1587">
            <v>1</v>
          </cell>
          <cell r="H1587">
            <v>0.8</v>
          </cell>
          <cell r="I1587">
            <v>0.2</v>
          </cell>
        </row>
        <row r="1588">
          <cell r="A1588" t="str">
            <v>Организация производства инфузиоинных растворов и суспензий, стерильных антибиотиков сухой рассыпки для приготовления  иньекционных растворов на СП ООО "Merrymed farm", Наманганская область</v>
          </cell>
          <cell r="B1588" t="str">
            <v>12,0 млн.шт.порошков,8,5 млн.шт.</v>
          </cell>
          <cell r="C1588" t="str">
            <v>2014-2015 гг.</v>
          </cell>
          <cell r="D1588" t="str">
            <v>не требуется</v>
          </cell>
          <cell r="E1588" t="str">
            <v>Всего</v>
          </cell>
          <cell r="F1588">
            <v>6</v>
          </cell>
          <cell r="G1588">
            <v>5.5</v>
          </cell>
          <cell r="H1588">
            <v>5.5</v>
          </cell>
          <cell r="O1588" t="str">
            <v>Имеется утвержденный бизнес-план проекта</v>
          </cell>
          <cell r="P1588" t="str">
            <v>Постановления Президента Республики Узбекистан от 17.11.2014 г. №ПП-2264Письмо ГАК "Узфармсаноат" от 30.05.2014 г.  МД-11/1007</v>
          </cell>
        </row>
        <row r="1589">
          <cell r="E1589" t="str">
            <v>собственные средства</v>
          </cell>
          <cell r="F1589">
            <v>0.9</v>
          </cell>
          <cell r="G1589">
            <v>0.8</v>
          </cell>
          <cell r="H1589">
            <v>0.8</v>
          </cell>
        </row>
        <row r="1590">
          <cell r="E1590" t="str">
            <v>кредиты коммерческих банков</v>
          </cell>
          <cell r="F1590">
            <v>5.0999999999999996</v>
          </cell>
          <cell r="G1590">
            <v>4.7</v>
          </cell>
          <cell r="H1590">
            <v>4.7</v>
          </cell>
        </row>
        <row r="1591">
          <cell r="A1591" t="str">
            <v>Организация производства порожных ампул и инъекционных растворов на базе ООО "Pharm Product", г.Ташкент</v>
          </cell>
          <cell r="B1591" t="str">
            <v>120,0 млн. амп.</v>
          </cell>
          <cell r="C1591" t="str">
            <v>2013-2015 гг.</v>
          </cell>
          <cell r="D1591" t="str">
            <v>не требуется</v>
          </cell>
          <cell r="E1591" t="str">
            <v>Всего</v>
          </cell>
          <cell r="F1591">
            <v>7.5</v>
          </cell>
          <cell r="G1591">
            <v>6.5</v>
          </cell>
          <cell r="H1591">
            <v>6.5</v>
          </cell>
          <cell r="O1591" t="str">
            <v>Бизнес-план проекта на стадии разработки</v>
          </cell>
          <cell r="P1591" t="str">
            <v>Постановления Президента Республики Узбекистан от 17.11.2014 г. №ПП-2264Письмо ГАК "Узфармсаноат" от 30.05.2014 г.  МД-11/1007</v>
          </cell>
        </row>
        <row r="1592">
          <cell r="E1592" t="str">
            <v>собственные средства</v>
          </cell>
          <cell r="F1592">
            <v>6</v>
          </cell>
          <cell r="G1592">
            <v>5</v>
          </cell>
          <cell r="H1592">
            <v>5</v>
          </cell>
        </row>
        <row r="1593">
          <cell r="E1593" t="str">
            <v>кредиты коммерческих банков</v>
          </cell>
          <cell r="F1593">
            <v>1.5</v>
          </cell>
          <cell r="G1593">
            <v>1.5</v>
          </cell>
          <cell r="H1593">
            <v>1.5</v>
          </cell>
        </row>
        <row r="1594">
          <cell r="A1594" t="str">
            <v>Организация производства инфузионных растворов и глазных препаратов на базе ЧП "Dentafill Plyus", г.Ташкент</v>
          </cell>
          <cell r="B1594" t="str">
            <v>8,6 млн.шт.</v>
          </cell>
          <cell r="C1594" t="str">
            <v>2014-2015 гг.</v>
          </cell>
          <cell r="D1594" t="str">
            <v>не требуется</v>
          </cell>
          <cell r="E1594" t="str">
            <v>Всего</v>
          </cell>
          <cell r="F1594">
            <v>3.56</v>
          </cell>
          <cell r="G1594">
            <v>3.2</v>
          </cell>
          <cell r="H1594">
            <v>3.2</v>
          </cell>
          <cell r="O1594" t="str">
            <v>Имеется утвержденный бизнес-план проекта</v>
          </cell>
          <cell r="P1594" t="str">
            <v>Постановления Президента Республики Узбекистан от 17.11.2014 г. №ПП-2264Письмо ГАК "Узфармсаноат" от 30.05.2014 г.  МД-11/1007</v>
          </cell>
        </row>
        <row r="1595">
          <cell r="E1595" t="str">
            <v>собственные средства</v>
          </cell>
          <cell r="F1595">
            <v>3.56</v>
          </cell>
          <cell r="G1595">
            <v>3.2</v>
          </cell>
          <cell r="H1595">
            <v>3.2</v>
          </cell>
        </row>
        <row r="1596">
          <cell r="A1596" t="str">
            <v>Организация производства лекарственных растворов, таблеток, мазей и свечей на базе ООО "Torimed Pharma", Ташкентская область</v>
          </cell>
          <cell r="B1596" t="str">
            <v>24,5 млн.шт.</v>
          </cell>
          <cell r="C1596" t="str">
            <v>2014-2015 гг.</v>
          </cell>
          <cell r="D1596" t="str">
            <v>не требуется</v>
          </cell>
          <cell r="E1596" t="str">
            <v>Всего</v>
          </cell>
          <cell r="F1596">
            <v>3.2</v>
          </cell>
          <cell r="G1596">
            <v>3</v>
          </cell>
          <cell r="H1596">
            <v>3</v>
          </cell>
          <cell r="O1596" t="str">
            <v>Бизнес-план проекта на стадии разработки</v>
          </cell>
          <cell r="P1596" t="str">
            <v>Постановления Президента Республики Узбекистан от 17.11.2014 г. №ПП-2264Письмо ГАК "Узфармсаноат" от 30.05.2014 г.  МД-11/1007</v>
          </cell>
        </row>
        <row r="1597">
          <cell r="E1597" t="str">
            <v>собственные средства</v>
          </cell>
          <cell r="F1597">
            <v>2.2000000000000002</v>
          </cell>
          <cell r="G1597">
            <v>2</v>
          </cell>
          <cell r="H1597">
            <v>2</v>
          </cell>
        </row>
        <row r="1598">
          <cell r="E1598" t="str">
            <v>кредиты коммерческих банков</v>
          </cell>
          <cell r="F1598">
            <v>1</v>
          </cell>
          <cell r="G1598">
            <v>1</v>
          </cell>
          <cell r="H1598">
            <v>1</v>
          </cell>
        </row>
        <row r="1599">
          <cell r="A1599" t="str">
            <v>Организация производства упаковочных материалов для фармацевтических препаратов а также средства личной гигиены на базе ООО "Pharma Pack", Ташкентская область</v>
          </cell>
          <cell r="B1599" t="str">
            <v>24,5 млн. шт.</v>
          </cell>
          <cell r="C1599" t="str">
            <v>2014-2015 гг.</v>
          </cell>
          <cell r="D1599" t="str">
            <v>не требуется</v>
          </cell>
          <cell r="E1599" t="str">
            <v>Всего</v>
          </cell>
          <cell r="F1599">
            <v>1.0499999999999998</v>
          </cell>
          <cell r="G1599">
            <v>0.9</v>
          </cell>
          <cell r="H1599">
            <v>0.9</v>
          </cell>
          <cell r="O1599" t="str">
            <v>Бизнес-план проекта на стадии разработки</v>
          </cell>
          <cell r="P1599" t="str">
            <v>Постановления Президента Республики Узбекистан от 17.11.2014 г. №ПП-2264Письмо ГАК "Узфармсаноат" от 30.05.2014 г.  МД-11/1007</v>
          </cell>
        </row>
        <row r="1600">
          <cell r="E1600" t="str">
            <v>собственные средства</v>
          </cell>
          <cell r="F1600">
            <v>0.7</v>
          </cell>
          <cell r="G1600">
            <v>0.55000000000000004</v>
          </cell>
          <cell r="H1600">
            <v>0.55000000000000004</v>
          </cell>
        </row>
        <row r="1601">
          <cell r="E1601" t="str">
            <v>кредиты коммерческих банков</v>
          </cell>
          <cell r="F1601">
            <v>0.35</v>
          </cell>
          <cell r="G1601">
            <v>0.35</v>
          </cell>
          <cell r="H1601">
            <v>0.35</v>
          </cell>
        </row>
        <row r="1602">
          <cell r="A1602" t="str">
            <v>Организация производства инфузионных растворов в поли-пропиленовых флаконах на OOO "Tatmedfarm", Наманганская область</v>
          </cell>
          <cell r="B1602" t="str">
            <v>7,2 млн. фл.</v>
          </cell>
          <cell r="C1602" t="str">
            <v>2014-2016 гг.</v>
          </cell>
          <cell r="D1602" t="str">
            <v>не требуется</v>
          </cell>
          <cell r="E1602" t="str">
            <v>Всего</v>
          </cell>
          <cell r="F1602">
            <v>2.2999999999999998</v>
          </cell>
          <cell r="G1602">
            <v>2.1999999999999997</v>
          </cell>
          <cell r="H1602">
            <v>2.1999999999999997</v>
          </cell>
          <cell r="I1602">
            <v>0</v>
          </cell>
          <cell r="O1602" t="str">
            <v>Бизнес-план проекта на стадии разработки</v>
          </cell>
          <cell r="P1602" t="str">
            <v>Постановления Президента Республики Узбекистан от 17.11.2014 г. №ПП-2264Письмо ГАК "Узфармсаноат" от 30.05.2014 г.  МД-11/1007</v>
          </cell>
        </row>
        <row r="1603">
          <cell r="E1603" t="str">
            <v>собственные средства</v>
          </cell>
          <cell r="F1603">
            <v>0.4</v>
          </cell>
          <cell r="G1603">
            <v>0.3</v>
          </cell>
          <cell r="H1603">
            <v>0.3</v>
          </cell>
        </row>
        <row r="1604">
          <cell r="E1604" t="str">
            <v>кредиты коммерческих банков</v>
          </cell>
          <cell r="F1604">
            <v>1.9</v>
          </cell>
          <cell r="G1604">
            <v>1.9</v>
          </cell>
          <cell r="H1604">
            <v>1.9</v>
          </cell>
        </row>
        <row r="1605">
          <cell r="A1605" t="str">
            <v>Организация производства лекарств в виде мягких желатиновых капсул, твердых таблеток и жестких желатиновых капсул на ООО "LEKINTERKAPS", Ташкентская область</v>
          </cell>
          <cell r="B1605" t="str">
            <v>31,3 млн. шт.</v>
          </cell>
          <cell r="C1605" t="str">
            <v>2013-2015 гг.</v>
          </cell>
          <cell r="D1605" t="str">
            <v>не требуется</v>
          </cell>
          <cell r="E1605" t="str">
            <v>Всего</v>
          </cell>
          <cell r="F1605">
            <v>1.23</v>
          </cell>
          <cell r="G1605">
            <v>0.73</v>
          </cell>
          <cell r="H1605">
            <v>0.73</v>
          </cell>
          <cell r="O1605" t="str">
            <v>Имеется утвержденный бизнес-план проекта</v>
          </cell>
          <cell r="P1605" t="str">
            <v>Постановления Президента Республики Узбекистан от 17.11.2014 г. №ПП-2264Письмо ГАК "Узфармсаноат" от 30.05.2014 г.  МД-11/1007</v>
          </cell>
        </row>
        <row r="1606">
          <cell r="E1606" t="str">
            <v>собственные средства</v>
          </cell>
          <cell r="F1606">
            <v>0.43</v>
          </cell>
          <cell r="G1606">
            <v>0.23</v>
          </cell>
          <cell r="H1606">
            <v>0.23</v>
          </cell>
        </row>
        <row r="1607">
          <cell r="E1607" t="str">
            <v>кредиты коммерческих банков</v>
          </cell>
          <cell r="F1607">
            <v>0.8</v>
          </cell>
          <cell r="G1607">
            <v>0.5</v>
          </cell>
          <cell r="H1607">
            <v>0.5</v>
          </cell>
        </row>
        <row r="1608">
          <cell r="A1608" t="str">
            <v>Организация производства препаратов для лечения эндокринных заболеваний, г.Ташкент</v>
          </cell>
          <cell r="B1608" t="str">
            <v>5,0 млн. условных ед</v>
          </cell>
          <cell r="C1608" t="str">
            <v>2015-2017 гг.</v>
          </cell>
          <cell r="D1608" t="str">
            <v>"Tarchomin Polfa"(Польша)</v>
          </cell>
          <cell r="E1608" t="str">
            <v>Всего</v>
          </cell>
          <cell r="F1608">
            <v>8</v>
          </cell>
          <cell r="G1608">
            <v>8</v>
          </cell>
          <cell r="H1608">
            <v>3</v>
          </cell>
          <cell r="I1608">
            <v>2.5</v>
          </cell>
          <cell r="J1608">
            <v>2.5</v>
          </cell>
          <cell r="O1608" t="str">
            <v>Требуется разработка бизнес-плана проекта</v>
          </cell>
          <cell r="P1608" t="str">
            <v xml:space="preserve">Постановление Президента Республики Узбекистан от 15.12.2010 г. ПП-1442 </v>
          </cell>
        </row>
        <row r="1609">
          <cell r="E1609" t="str">
            <v>собственные средства</v>
          </cell>
          <cell r="F1609">
            <v>1</v>
          </cell>
          <cell r="G1609">
            <v>1</v>
          </cell>
          <cell r="H1609">
            <v>1</v>
          </cell>
        </row>
        <row r="1610">
          <cell r="E1610" t="str">
            <v>кредиты коммерческих банков</v>
          </cell>
          <cell r="F1610">
            <v>3</v>
          </cell>
          <cell r="G1610">
            <v>3</v>
          </cell>
          <cell r="I1610">
            <v>1.5</v>
          </cell>
          <cell r="J1610">
            <v>1.5</v>
          </cell>
        </row>
        <row r="1611">
          <cell r="E1611" t="str">
            <v>прямые иностранные инвестиции и кредиты</v>
          </cell>
          <cell r="F1611">
            <v>4</v>
          </cell>
          <cell r="G1611">
            <v>4</v>
          </cell>
          <cell r="H1611">
            <v>2</v>
          </cell>
          <cell r="I1611">
            <v>1</v>
          </cell>
          <cell r="J1611">
            <v>1</v>
          </cell>
        </row>
        <row r="1612">
          <cell r="A1612" t="str">
            <v>Организация производства субстанции “Милдронат” (1-этап)  на ООО «AGRO BIO KIMYO» (СИЗ "Джизак")</v>
          </cell>
          <cell r="B1612" t="str">
            <v>1 млн. ус. ед</v>
          </cell>
          <cell r="C1612" t="str">
            <v>2014-2015гг.</v>
          </cell>
          <cell r="D1612" t="str">
            <v>"PESC Industrial Co., LTD" (КНР)</v>
          </cell>
          <cell r="E1612" t="str">
            <v>Всего</v>
          </cell>
          <cell r="F1612">
            <v>0.5</v>
          </cell>
          <cell r="G1612">
            <v>0.4</v>
          </cell>
          <cell r="H1612">
            <v>0.4</v>
          </cell>
          <cell r="O1612" t="str">
            <v>Бизнес-план проекта на стадии разработки</v>
          </cell>
          <cell r="P1612" t="str">
            <v>Постановления Президента Республики Узбекистан от 17.11.2014 г. №ПП-2264Письмо ГАК "Узфармсаноат" от 30.05.2014 г.  МД-11/1007</v>
          </cell>
        </row>
        <row r="1613">
          <cell r="E1613" t="str">
            <v>собственные средства</v>
          </cell>
          <cell r="F1613">
            <v>0.1</v>
          </cell>
          <cell r="G1613">
            <v>0.1</v>
          </cell>
          <cell r="H1613">
            <v>0.1</v>
          </cell>
        </row>
        <row r="1614">
          <cell r="E1614" t="str">
            <v>кредиты коммерческих банков</v>
          </cell>
          <cell r="F1614">
            <v>0.3</v>
          </cell>
          <cell r="G1614">
            <v>0.2</v>
          </cell>
          <cell r="H1614">
            <v>0.2</v>
          </cell>
        </row>
        <row r="1615">
          <cell r="E1615" t="str">
            <v>прямые иностранные инвестиции и кредиты</v>
          </cell>
          <cell r="F1615">
            <v>0.1</v>
          </cell>
          <cell r="G1615">
            <v>0.1</v>
          </cell>
          <cell r="H1615">
            <v>0.1</v>
          </cell>
        </row>
        <row r="1616">
          <cell r="A1616" t="str">
            <v>Организация производства «Спандбонд» на ООО "Galen Med Pharm", на территории СИЗ "Джизак"</v>
          </cell>
          <cell r="B1616" t="str">
            <v>30 млн. кв.м</v>
          </cell>
          <cell r="C1616" t="str">
            <v>2014-2015 гг.</v>
          </cell>
          <cell r="D1616" t="str">
            <v xml:space="preserve">не требуется </v>
          </cell>
          <cell r="E1616" t="str">
            <v>Всего</v>
          </cell>
          <cell r="F1616">
            <v>2</v>
          </cell>
          <cell r="G1616">
            <v>0.89999999999999991</v>
          </cell>
          <cell r="H1616">
            <v>0.89999999999999991</v>
          </cell>
          <cell r="O1616" t="str">
            <v>Бизнес-план проекта на стадии разработки</v>
          </cell>
          <cell r="P1616" t="str">
            <v>Постановление Президента Республики Узбекистан №ПП-2069 от 18.11.2013г.от 17.11.2014 г. №ПП-2264</v>
          </cell>
        </row>
        <row r="1617">
          <cell r="E1617" t="str">
            <v>собственные средства</v>
          </cell>
          <cell r="F1617">
            <v>0.2</v>
          </cell>
          <cell r="G1617">
            <v>0.2</v>
          </cell>
          <cell r="H1617">
            <v>0.2</v>
          </cell>
        </row>
        <row r="1618">
          <cell r="E1618" t="str">
            <v>кредиты коммерческих банков</v>
          </cell>
          <cell r="F1618">
            <v>1.8</v>
          </cell>
          <cell r="G1618">
            <v>0.7</v>
          </cell>
          <cell r="H1618">
            <v>0.7</v>
          </cell>
        </row>
        <row r="1619">
          <cell r="A1619" t="str">
            <v>Организация производства гормональных препаратов, г.Ташкент</v>
          </cell>
          <cell r="B1619" t="str">
            <v>1,0 млн. условных ед.</v>
          </cell>
          <cell r="C1619" t="str">
            <v>2013-2015 гг.(2013-2016 гг.)</v>
          </cell>
          <cell r="D1619" t="str">
            <v>Компания "Lekam"(Польша)</v>
          </cell>
          <cell r="E1619" t="str">
            <v>Всего</v>
          </cell>
          <cell r="F1619">
            <v>10</v>
          </cell>
          <cell r="G1619">
            <v>2</v>
          </cell>
          <cell r="H1619">
            <v>2</v>
          </cell>
          <cell r="O1619" t="str">
            <v xml:space="preserve">Требуется разработка ТЭО/бизнес-плана проекта </v>
          </cell>
          <cell r="P1619" t="str">
            <v xml:space="preserve">Постановление Президента Республики Узбекистан от 15.12.2010 г. ПП-1442 </v>
          </cell>
        </row>
        <row r="1620">
          <cell r="E1620" t="str">
            <v>собственные средства</v>
          </cell>
          <cell r="F1620">
            <v>1</v>
          </cell>
          <cell r="G1620">
            <v>1</v>
          </cell>
          <cell r="H1620">
            <v>1</v>
          </cell>
        </row>
        <row r="1621">
          <cell r="E1621" t="str">
            <v>кредиты коммерческих банков</v>
          </cell>
          <cell r="F1621">
            <v>3</v>
          </cell>
          <cell r="H1621">
            <v>0</v>
          </cell>
        </row>
        <row r="1622">
          <cell r="E1622" t="str">
            <v>прямые иностранные инвестиции и кредиты</v>
          </cell>
          <cell r="F1622">
            <v>6</v>
          </cell>
          <cell r="G1622">
            <v>1</v>
          </cell>
          <cell r="H1622">
            <v>1</v>
          </cell>
        </row>
        <row r="1623">
          <cell r="A1623" t="str">
            <v>Организация производства по выпуску онкологических препаратов</v>
          </cell>
          <cell r="B1623" t="str">
            <v>1 млн. шт.</v>
          </cell>
          <cell r="C1623" t="str">
            <v>2012-2015 гг.(2012-2016 гг.)</v>
          </cell>
          <cell r="D1623" t="str">
            <v>Прорабатывается</v>
          </cell>
          <cell r="E1623" t="str">
            <v>Всего</v>
          </cell>
          <cell r="F1623">
            <v>28</v>
          </cell>
          <cell r="G1623">
            <v>2</v>
          </cell>
          <cell r="H1623">
            <v>2</v>
          </cell>
          <cell r="O1623" t="str">
            <v xml:space="preserve">Требуется разработка ТЭО/бизнес-плана проекта </v>
          </cell>
          <cell r="P1623" t="str">
            <v xml:space="preserve">Постановление Президента Республики Узбекистан от 15.12.2010 г. ПП-1442 </v>
          </cell>
        </row>
        <row r="1624">
          <cell r="E1624" t="str">
            <v>собственные средства</v>
          </cell>
          <cell r="F1624">
            <v>3</v>
          </cell>
          <cell r="G1624">
            <v>1</v>
          </cell>
          <cell r="H1624">
            <v>1</v>
          </cell>
        </row>
        <row r="1625">
          <cell r="E1625" t="str">
            <v>кредиты коммерческих банков</v>
          </cell>
          <cell r="F1625">
            <v>20</v>
          </cell>
          <cell r="H1625">
            <v>0</v>
          </cell>
        </row>
        <row r="1626">
          <cell r="E1626" t="str">
            <v>прямые иностранные инвестиции и кредиты</v>
          </cell>
          <cell r="F1626">
            <v>5</v>
          </cell>
          <cell r="G1626">
            <v>1</v>
          </cell>
          <cell r="H1626">
            <v>1</v>
          </cell>
        </row>
        <row r="1627">
          <cell r="A1627" t="str">
            <v xml:space="preserve">Организация глубокой переработки солодки в Сергилийском районе, г.Ташкент </v>
          </cell>
          <cell r="B1627" t="str">
            <v>2 тыс. тонн</v>
          </cell>
          <cell r="C1627" t="str">
            <v>2013-2016 гг.</v>
          </cell>
          <cell r="D1627" t="str">
            <v>не требуется</v>
          </cell>
          <cell r="E1627" t="str">
            <v>Всего</v>
          </cell>
          <cell r="F1627">
            <v>10</v>
          </cell>
          <cell r="G1627">
            <v>8</v>
          </cell>
          <cell r="H1627">
            <v>5</v>
          </cell>
          <cell r="I1627">
            <v>3</v>
          </cell>
          <cell r="O1627" t="str">
            <v>Имеется утвержденный бизнес-план проекта</v>
          </cell>
          <cell r="P1627" t="str">
            <v>Постановление Президента Республики Узбекистан №ПП-2069 от 18.11.2013г.от 17.11.2014 г. №ПП-2264</v>
          </cell>
        </row>
        <row r="1628">
          <cell r="E1628" t="str">
            <v>собственные средства</v>
          </cell>
          <cell r="F1628">
            <v>2</v>
          </cell>
          <cell r="G1628">
            <v>0</v>
          </cell>
        </row>
        <row r="1629">
          <cell r="E1629" t="str">
            <v>кредиты коммерческих банков</v>
          </cell>
          <cell r="F1629">
            <v>8</v>
          </cell>
          <cell r="G1629">
            <v>8</v>
          </cell>
          <cell r="H1629">
            <v>5</v>
          </cell>
          <cell r="I1629">
            <v>3</v>
          </cell>
        </row>
        <row r="1630">
          <cell r="A1630" t="str">
            <v>Организация производства медицинского спирта для производства фармацевтической продукции на территории СИЗ "Ангрен" с участием ГАК "Узфармсаноат"</v>
          </cell>
          <cell r="B1630" t="str">
            <v>5,0 млн. литров</v>
          </cell>
          <cell r="C1630" t="str">
            <v>2014-2016 гг.</v>
          </cell>
          <cell r="D1630" t="str">
            <v>"East Medicare Co." (Белиз)</v>
          </cell>
          <cell r="E1630" t="str">
            <v>Всего</v>
          </cell>
          <cell r="F1630">
            <v>10</v>
          </cell>
          <cell r="G1630">
            <v>8</v>
          </cell>
          <cell r="H1630">
            <v>7</v>
          </cell>
          <cell r="I1630">
            <v>1</v>
          </cell>
          <cell r="O1630" t="str">
            <v>Бизнес-план проекта на стадии разработки</v>
          </cell>
          <cell r="P1630" t="str">
            <v>Постановление Президента Республики Узбекистан №ПП-2069 от 18.11.2013г.</v>
          </cell>
        </row>
        <row r="1631">
          <cell r="E1631" t="str">
            <v>собственные средства</v>
          </cell>
          <cell r="F1631">
            <v>1.5</v>
          </cell>
          <cell r="G1631">
            <v>0.5</v>
          </cell>
          <cell r="H1631">
            <v>0.5</v>
          </cell>
          <cell r="I1631">
            <v>0</v>
          </cell>
        </row>
        <row r="1632">
          <cell r="E1632" t="str">
            <v>кредиты коммерческих банков</v>
          </cell>
          <cell r="F1632">
            <v>3.5</v>
          </cell>
          <cell r="G1632">
            <v>3</v>
          </cell>
          <cell r="H1632">
            <v>3</v>
          </cell>
          <cell r="I1632">
            <v>0</v>
          </cell>
        </row>
        <row r="1633">
          <cell r="E1633" t="str">
            <v>прямые иностранные инвестиции и кредиты</v>
          </cell>
          <cell r="F1633">
            <v>5</v>
          </cell>
          <cell r="G1633">
            <v>4.5</v>
          </cell>
          <cell r="H1633">
            <v>3.5</v>
          </cell>
          <cell r="I1633">
            <v>1</v>
          </cell>
        </row>
        <row r="1634">
          <cell r="A1634" t="str">
            <v>Организация производства готовых инфузионных растворов на базе ООО "Laxisam", г. Ташкент</v>
          </cell>
          <cell r="B1634" t="str">
            <v>3 млн. условных ед.</v>
          </cell>
          <cell r="C1634" t="str">
            <v>2014-2016 гг.</v>
          </cell>
          <cell r="D1634" t="str">
            <v>не требуется</v>
          </cell>
          <cell r="E1634" t="str">
            <v>Всего</v>
          </cell>
          <cell r="F1634">
            <v>5</v>
          </cell>
          <cell r="G1634">
            <v>3.9</v>
          </cell>
          <cell r="H1634">
            <v>0.3</v>
          </cell>
          <cell r="I1634">
            <v>3.6</v>
          </cell>
          <cell r="O1634" t="str">
            <v>Бизнес-план проекта на стадии разработки</v>
          </cell>
          <cell r="P1634" t="str">
            <v>Постановление Президента Республики Узбекистан №ПП-2069 от 18.11.2013г.от 17.11.2014 г. №ПП-2264</v>
          </cell>
        </row>
        <row r="1635">
          <cell r="E1635" t="str">
            <v>собственные средства</v>
          </cell>
          <cell r="F1635">
            <v>1.1000000000000001</v>
          </cell>
          <cell r="H1635">
            <v>0</v>
          </cell>
        </row>
        <row r="1636">
          <cell r="E1636" t="str">
            <v>кредиты коммерческих банков</v>
          </cell>
          <cell r="F1636">
            <v>3.9</v>
          </cell>
          <cell r="G1636">
            <v>3.9</v>
          </cell>
          <cell r="H1636">
            <v>0.3</v>
          </cell>
          <cell r="I1636">
            <v>3.6</v>
          </cell>
        </row>
        <row r="1637">
          <cell r="A1637" t="str">
            <v>Организация производства по выпуску готовых лекарственных препаратов (таблеточные, капсульные препараты) на ИП ООО "Nobel Pharmsanoat", г.Ташкент</v>
          </cell>
          <cell r="B1637" t="str">
            <v>1,96 млн. упаковок</v>
          </cell>
          <cell r="C1637" t="str">
            <v>2009-2015 гг.</v>
          </cell>
          <cell r="D1637" t="str">
            <v>Компания "Nobel Ilac Sanayi ve Tigaret A.S"(Турция)</v>
          </cell>
          <cell r="E1637" t="str">
            <v>Всего</v>
          </cell>
          <cell r="F1637">
            <v>13.5</v>
          </cell>
          <cell r="G1637">
            <v>2</v>
          </cell>
          <cell r="H1637">
            <v>2</v>
          </cell>
          <cell r="O1637" t="str">
            <v>Имеется утвержденный бизнес-план проекта</v>
          </cell>
          <cell r="P1637" t="str">
            <v>Постановление Президента Республики Узбекистан №ПП-2069 от 18.11.2013г.от 17.11.2014 г. №ПП-2264</v>
          </cell>
        </row>
        <row r="1638">
          <cell r="E1638" t="str">
            <v>прямые иностранные инвестиции и кредиты</v>
          </cell>
          <cell r="F1638">
            <v>13.5</v>
          </cell>
          <cell r="G1638">
            <v>2</v>
          </cell>
          <cell r="H1638">
            <v>2</v>
          </cell>
        </row>
        <row r="1639">
          <cell r="A1639" t="str">
            <v>Изготовление медицинской ваты, марли, бинтов и др. в ООО "Fazo-luxe", Ташкентская область</v>
          </cell>
          <cell r="B1639" t="str">
            <v>3,63 тыс. тонн</v>
          </cell>
          <cell r="C1639" t="str">
            <v>2014-2015 гг.</v>
          </cell>
          <cell r="D1639" t="str">
            <v>не требуется</v>
          </cell>
          <cell r="E1639" t="str">
            <v>Всего</v>
          </cell>
          <cell r="F1639">
            <v>3</v>
          </cell>
          <cell r="G1639">
            <v>2.9</v>
          </cell>
          <cell r="H1639">
            <v>2.9</v>
          </cell>
          <cell r="O1639" t="str">
            <v>Бизнес-план проекта на стадии разработки</v>
          </cell>
          <cell r="P1639" t="str">
            <v>Постановление Президента Республики Узбекистан №ПП-2069 от 18.11.2013г.от 17.11.2014 г. №ПП-2264</v>
          </cell>
        </row>
        <row r="1640">
          <cell r="E1640" t="str">
            <v>собственные средства</v>
          </cell>
          <cell r="F1640">
            <v>0.75</v>
          </cell>
          <cell r="G1640">
            <v>0.65</v>
          </cell>
          <cell r="H1640">
            <v>0.65</v>
          </cell>
        </row>
        <row r="1641">
          <cell r="E1641" t="str">
            <v>кредиты коммерческих банков</v>
          </cell>
          <cell r="F1641">
            <v>2.25</v>
          </cell>
          <cell r="G1641">
            <v>2.25</v>
          </cell>
          <cell r="H1641">
            <v>2.25</v>
          </cell>
        </row>
        <row r="1642">
          <cell r="A1642" t="str">
            <v>Организация производства инфузионных растворов на ООО "Soft inter medical", г.Ташкент</v>
          </cell>
          <cell r="B1642" t="str">
            <v>12 млн. шт.</v>
          </cell>
          <cell r="C1642" t="str">
            <v>2013-2015 гг.</v>
          </cell>
          <cell r="D1642" t="str">
            <v xml:space="preserve">Исламская корпорация по развитию частного сектора </v>
          </cell>
          <cell r="E1642" t="str">
            <v>Всего</v>
          </cell>
          <cell r="F1642">
            <v>8.5</v>
          </cell>
          <cell r="G1642">
            <v>5.5</v>
          </cell>
          <cell r="H1642">
            <v>5.5</v>
          </cell>
          <cell r="O1642" t="str">
            <v>Бизнес-план проекта на стадии разработки</v>
          </cell>
          <cell r="P1642" t="str">
            <v>Постановление Президента Республики Узбекистан №ПП-2069 от 18.11.2013г.от 17.11.2014 г. №ПП-2264</v>
          </cell>
        </row>
        <row r="1643">
          <cell r="E1643" t="str">
            <v>собственные средства</v>
          </cell>
          <cell r="F1643">
            <v>3</v>
          </cell>
          <cell r="G1643">
            <v>3</v>
          </cell>
          <cell r="H1643">
            <v>3</v>
          </cell>
        </row>
        <row r="1644">
          <cell r="E1644" t="str">
            <v>прямые иностранные инвестиции и кредиты</v>
          </cell>
          <cell r="F1644">
            <v>5.5</v>
          </cell>
          <cell r="G1644">
            <v>2.5</v>
          </cell>
          <cell r="H1644">
            <v>2.5</v>
          </cell>
        </row>
        <row r="1645">
          <cell r="A1645" t="str">
            <v>Организация выпуска пряжи для производства перевязочных материалов в ассортименте на базе ООО "Baxtteks-Farm", Сырдарьинская область</v>
          </cell>
          <cell r="B1645" t="str">
            <v>1320,0 тонн пряжи</v>
          </cell>
          <cell r="C1645" t="str">
            <v>2014-2015 гг.</v>
          </cell>
          <cell r="D1645" t="str">
            <v>не требуется</v>
          </cell>
          <cell r="E1645" t="str">
            <v>Всего</v>
          </cell>
          <cell r="F1645">
            <v>7</v>
          </cell>
          <cell r="G1645">
            <v>6</v>
          </cell>
          <cell r="H1645">
            <v>6</v>
          </cell>
          <cell r="O1645" t="str">
            <v>Имеется утвержденный бизнес-план проекта</v>
          </cell>
          <cell r="P1645" t="str">
            <v>Постановление Президента Республики Узбекистан №ПП-2069 от 18.11.2013г.от 17.11.2014 г. №ПП-2264</v>
          </cell>
        </row>
        <row r="1646">
          <cell r="E1646" t="str">
            <v>кредиты коммерческих банков</v>
          </cell>
          <cell r="F1646">
            <v>7</v>
          </cell>
          <cell r="G1646">
            <v>6</v>
          </cell>
          <cell r="H1646">
            <v>6</v>
          </cell>
        </row>
        <row r="1647">
          <cell r="A1647" t="str">
            <v>Организация производства инфузионных растворов на базе СП ООО "Remedy group", г.Ташкент</v>
          </cell>
          <cell r="B1647" t="str">
            <v>5,0 млн. шт.</v>
          </cell>
          <cell r="C1647" t="str">
            <v>2014-2015 гг.</v>
          </cell>
          <cell r="D1647" t="str">
            <v>не требуется</v>
          </cell>
          <cell r="E1647" t="str">
            <v>Всего</v>
          </cell>
          <cell r="F1647">
            <v>3.5</v>
          </cell>
          <cell r="G1647">
            <v>3</v>
          </cell>
          <cell r="H1647">
            <v>3</v>
          </cell>
          <cell r="O1647" t="str">
            <v>Имеется утвержденный бизнес-план проекта</v>
          </cell>
          <cell r="P1647" t="str">
            <v>Постановление Президента Республики Узбекистан №ПП-2069 от 18.11.2013г.от 17.11.2014 г. №ПП-2264</v>
          </cell>
        </row>
        <row r="1648">
          <cell r="E1648" t="str">
            <v>собственные средства</v>
          </cell>
          <cell r="F1648">
            <v>0.5</v>
          </cell>
          <cell r="G1648">
            <v>0.5</v>
          </cell>
          <cell r="H1648">
            <v>0.5</v>
          </cell>
        </row>
        <row r="1649">
          <cell r="E1649" t="str">
            <v>кредиты коммерческих банков</v>
          </cell>
          <cell r="F1649">
            <v>3</v>
          </cell>
          <cell r="G1649">
            <v>2.5</v>
          </cell>
          <cell r="H1649">
            <v>2.5</v>
          </cell>
        </row>
        <row r="1650">
          <cell r="A1650" t="str">
            <v>Организация производства одноразовых изделий медицинского назначения (бахилы, лицевые маски, шапки, халаты, простыня и др.) на территории СИЗ "Джизак"</v>
          </cell>
          <cell r="B1650" t="str">
            <v>10 млн.шт.</v>
          </cell>
          <cell r="C1650" t="str">
            <v>2014-2016 гг.</v>
          </cell>
          <cell r="D1650" t="str">
            <v xml:space="preserve">не требуется </v>
          </cell>
          <cell r="E1650" t="str">
            <v>Всего</v>
          </cell>
          <cell r="F1650">
            <v>2</v>
          </cell>
          <cell r="G1650">
            <v>1</v>
          </cell>
          <cell r="H1650">
            <v>1</v>
          </cell>
          <cell r="O1650" t="str">
            <v>Бизнес-план проекта на стадии разработки</v>
          </cell>
          <cell r="P1650" t="str">
            <v>Постановление Президента Республики Узбекистан №ПП-2069 от 18.11.2013г.от 17.11.2014 г. №ПП-2264</v>
          </cell>
        </row>
        <row r="1651">
          <cell r="E1651" t="str">
            <v>собственные средства</v>
          </cell>
          <cell r="F1651">
            <v>0.3</v>
          </cell>
          <cell r="G1651">
            <v>0.3</v>
          </cell>
          <cell r="H1651">
            <v>0.3</v>
          </cell>
        </row>
        <row r="1652">
          <cell r="E1652" t="str">
            <v>кредиты коммерческих банков</v>
          </cell>
          <cell r="F1652">
            <v>1.7</v>
          </cell>
          <cell r="G1652">
            <v>0.7</v>
          </cell>
          <cell r="H1652">
            <v>0.7</v>
          </cell>
        </row>
        <row r="1653">
          <cell r="A1653" t="str">
            <v>Организация производства фармацевтических субстанций (глицилизированной кислоты) на базе передаваемого СП "KPC Herbal technology" по нулевой выкупной стоимости незавершенного строительством объекта ИП "Мем-Гилан" в Хорезмской области</v>
          </cell>
          <cell r="B1653" t="str">
            <v>100 млн. флаконов</v>
          </cell>
          <cell r="C1653" t="str">
            <v>2014-2015 гг.</v>
          </cell>
          <cell r="D1653" t="str">
            <v>Компания«Kunmin Pharmaceutical»(КНР)</v>
          </cell>
          <cell r="E1653" t="str">
            <v>Всего</v>
          </cell>
          <cell r="F1653">
            <v>6</v>
          </cell>
          <cell r="G1653">
            <v>3.6</v>
          </cell>
          <cell r="H1653">
            <v>3.6</v>
          </cell>
          <cell r="O1653" t="str">
            <v>Бизнес-план проекта на стадии разработки</v>
          </cell>
          <cell r="P1653" t="str">
            <v>Постановление Президента Республики Узбекистан №ПП-2069 от 18.11.2013г.от 17.11.2014 г. №ПП-2264</v>
          </cell>
        </row>
        <row r="1654">
          <cell r="E1654" t="str">
            <v>собственные средства</v>
          </cell>
          <cell r="F1654">
            <v>0.6</v>
          </cell>
          <cell r="G1654">
            <v>0.6</v>
          </cell>
          <cell r="H1654">
            <v>0.6</v>
          </cell>
        </row>
        <row r="1655">
          <cell r="E1655" t="str">
            <v>прямые иностранные инвестиции и кредиты</v>
          </cell>
          <cell r="F1655">
            <v>5.4</v>
          </cell>
          <cell r="G1655">
            <v>3</v>
          </cell>
          <cell r="H1655">
            <v>3</v>
          </cell>
        </row>
        <row r="1656">
          <cell r="A1656" t="str">
            <v>Организация производства фармацевтических субстанций (крахмала, глюкозы, фруктозы) на территории СИЗ "Джизак"</v>
          </cell>
          <cell r="B1656" t="str">
            <v>объект</v>
          </cell>
          <cell r="C1656" t="str">
            <v>2014-2016 гг.</v>
          </cell>
          <cell r="D1656" t="str">
            <v>Компания«Dong Li (Nan Tong) Chemical Co., LTD» (КНР)</v>
          </cell>
          <cell r="E1656" t="str">
            <v>Всего</v>
          </cell>
          <cell r="F1656">
            <v>4</v>
          </cell>
          <cell r="G1656">
            <v>1</v>
          </cell>
          <cell r="H1656">
            <v>1</v>
          </cell>
          <cell r="O1656" t="str">
            <v xml:space="preserve">Требуется разработка бизнес-плана проекта </v>
          </cell>
          <cell r="P1656" t="str">
            <v>Протокол №1 Административного совета СИЗ "Джизак" от 26.03.2013 г.</v>
          </cell>
        </row>
        <row r="1657">
          <cell r="E1657" t="str">
            <v>собственные средства</v>
          </cell>
          <cell r="F1657">
            <v>2</v>
          </cell>
          <cell r="G1657">
            <v>0.5</v>
          </cell>
          <cell r="H1657">
            <v>0.5</v>
          </cell>
        </row>
        <row r="1658">
          <cell r="E1658" t="str">
            <v>прямые иностранные инвестиции и кредиты</v>
          </cell>
          <cell r="F1658">
            <v>2</v>
          </cell>
          <cell r="G1658">
            <v>0.5</v>
          </cell>
          <cell r="H1658">
            <v>0.5</v>
          </cell>
        </row>
        <row r="1659">
          <cell r="A1659" t="str">
            <v>Организация производства медицинской ваты, хлопковой целлюлозы на производственном комплексе "Ангрен коттон" (ООО "Sirrius Press") на территории СИЗ "Ангрен"</v>
          </cell>
          <cell r="B1659" t="str">
            <v>2,0 тыс. тн</v>
          </cell>
          <cell r="C1659" t="str">
            <v>2014-2015 гг.</v>
          </cell>
          <cell r="D1659" t="str">
            <v>не требуется</v>
          </cell>
          <cell r="E1659" t="str">
            <v>Всего</v>
          </cell>
          <cell r="F1659">
            <v>1.8</v>
          </cell>
          <cell r="G1659">
            <v>1.6</v>
          </cell>
          <cell r="H1659">
            <v>1.6</v>
          </cell>
          <cell r="O1659" t="str">
            <v>Бизнес-план проекта на стадии разработки</v>
          </cell>
          <cell r="P1659" t="str">
            <v>Постановления Президента Республики Узбекистан от 17.11.2014 г. №ПП-2264Письмо ГАК "Узфармсаноат" от 30.05.2014 г.  МД-11/1007</v>
          </cell>
        </row>
        <row r="1660">
          <cell r="E1660" t="str">
            <v>собственные средства</v>
          </cell>
          <cell r="F1660">
            <v>0.3</v>
          </cell>
          <cell r="G1660">
            <v>0.1</v>
          </cell>
          <cell r="H1660">
            <v>0.1</v>
          </cell>
        </row>
        <row r="1661">
          <cell r="E1661" t="str">
            <v>кредиты коммерческих банков</v>
          </cell>
          <cell r="F1661">
            <v>1.5</v>
          </cell>
          <cell r="G1661">
            <v>1.5</v>
          </cell>
          <cell r="H1661">
            <v>1.5</v>
          </cell>
        </row>
        <row r="1662">
          <cell r="A1662" t="str">
            <v>Организация лекарственного растениеводства и производства субстанций (растительных масел, экстрактов) на территории СИЗ "Джизак"</v>
          </cell>
          <cell r="B1662" t="str">
            <v>100 тн</v>
          </cell>
          <cell r="C1662" t="str">
            <v>2014-2015 гг.</v>
          </cell>
          <cell r="D1662" t="str">
            <v>"PESC Industrial Co., LTD" (КНР)</v>
          </cell>
          <cell r="E1662" t="str">
            <v>Всего</v>
          </cell>
          <cell r="F1662">
            <v>0.6</v>
          </cell>
          <cell r="G1662">
            <v>0.4</v>
          </cell>
          <cell r="H1662">
            <v>0.4</v>
          </cell>
          <cell r="O1662" t="str">
            <v>Бизнес-план проекта на стадии разработки</v>
          </cell>
          <cell r="P1662" t="str">
            <v>Постановление Президента Республики Узбекистан №ПП-2069 от 18.11.2013г.от 17.11.2014 г. №ПП-2264</v>
          </cell>
        </row>
        <row r="1663">
          <cell r="E1663" t="str">
            <v>собственные средства</v>
          </cell>
          <cell r="F1663">
            <v>0.1</v>
          </cell>
          <cell r="G1663">
            <v>0.1</v>
          </cell>
          <cell r="H1663">
            <v>0.1</v>
          </cell>
        </row>
        <row r="1664">
          <cell r="E1664" t="str">
            <v>кредиты коммерческих банков</v>
          </cell>
          <cell r="F1664">
            <v>0.4</v>
          </cell>
          <cell r="G1664">
            <v>0.2</v>
          </cell>
          <cell r="H1664">
            <v>0.2</v>
          </cell>
        </row>
        <row r="1665">
          <cell r="E1665" t="str">
            <v>прямые иностранные инвестиции и кредиты</v>
          </cell>
          <cell r="F1665">
            <v>0.1</v>
          </cell>
          <cell r="G1665">
            <v>0.1</v>
          </cell>
          <cell r="H1665">
            <v>0.1</v>
          </cell>
        </row>
        <row r="1666">
          <cell r="A1666" t="str">
            <v>Организация производства одноразовых медицинских перчаток на ООО "Rassom", Самаркандская область</v>
          </cell>
          <cell r="B1666" t="str">
            <v>24,0 млн. пар.</v>
          </cell>
          <cell r="C1666" t="str">
            <v>2014-2015 гг.</v>
          </cell>
          <cell r="D1666" t="str">
            <v>"ERIELL"(Чехия)</v>
          </cell>
          <cell r="E1666" t="str">
            <v>Всего</v>
          </cell>
          <cell r="F1666">
            <v>2.9</v>
          </cell>
          <cell r="G1666">
            <v>2.4</v>
          </cell>
          <cell r="H1666">
            <v>2.4</v>
          </cell>
          <cell r="O1666" t="str">
            <v>Бизнес-план проекта на стадии разработки</v>
          </cell>
          <cell r="P1666" t="str">
            <v>Постановления Президента Республики Узбекистан от 17.11.2014 г. №ПП-2264Письмо ГАК "Узфармсаноат" от 30.05.2014 г.  МД-11/1007</v>
          </cell>
        </row>
        <row r="1667">
          <cell r="E1667" t="str">
            <v>собственные средства</v>
          </cell>
          <cell r="F1667">
            <v>0.9</v>
          </cell>
          <cell r="G1667">
            <v>0.7</v>
          </cell>
          <cell r="H1667">
            <v>0.7</v>
          </cell>
        </row>
        <row r="1668">
          <cell r="E1668" t="str">
            <v>кредиты коммерческих банков</v>
          </cell>
          <cell r="F1668">
            <v>2</v>
          </cell>
          <cell r="G1668">
            <v>1.7</v>
          </cell>
          <cell r="H1668">
            <v>1.7</v>
          </cell>
        </row>
        <row r="1669">
          <cell r="A1669" t="str">
            <v>Организация производства инфузионных растворов в поли-пропиленовых флаконах на OOO "Gul-Qira", Кашкадарьинская область</v>
          </cell>
          <cell r="B1669" t="str">
            <v>2,0 млн. флак.</v>
          </cell>
          <cell r="C1669" t="str">
            <v>2014-2015 гг.</v>
          </cell>
          <cell r="D1669" t="str">
            <v>не требуется</v>
          </cell>
          <cell r="E1669" t="str">
            <v>Всего</v>
          </cell>
          <cell r="F1669">
            <v>2</v>
          </cell>
          <cell r="G1669">
            <v>2</v>
          </cell>
          <cell r="H1669">
            <v>2</v>
          </cell>
          <cell r="O1669" t="str">
            <v>Бизнес-план проекта на стадии разработки</v>
          </cell>
          <cell r="P1669" t="str">
            <v>Постановления Президента Республики Узбекистан от 17.11.2014 г. №ПП-2264Письмо ГАК "Узфармсаноат" от 30.05.2014 г.  МД-11/1007</v>
          </cell>
        </row>
        <row r="1670">
          <cell r="E1670" t="str">
            <v>собственные средства</v>
          </cell>
          <cell r="F1670">
            <v>0.6</v>
          </cell>
          <cell r="G1670">
            <v>0.6</v>
          </cell>
          <cell r="H1670">
            <v>0.6</v>
          </cell>
        </row>
        <row r="1671">
          <cell r="E1671" t="str">
            <v>кредиты коммерческих банков</v>
          </cell>
          <cell r="F1671">
            <v>1.4</v>
          </cell>
          <cell r="G1671">
            <v>1.4</v>
          </cell>
          <cell r="H1671">
            <v>1.4</v>
          </cell>
        </row>
        <row r="1672">
          <cell r="A1672" t="str">
            <v>Организация производства очищенной серы для использования в производстве лекарственных средств на "Мубарекский ГПЗ" Кашкадарьинская область</v>
          </cell>
          <cell r="B1672" t="str">
            <v>50 тн.</v>
          </cell>
          <cell r="C1672" t="str">
            <v>2014-2016 гг.</v>
          </cell>
          <cell r="D1672" t="str">
            <v>не требуется</v>
          </cell>
          <cell r="E1672" t="str">
            <v>Всего</v>
          </cell>
          <cell r="F1672">
            <v>1.05</v>
          </cell>
          <cell r="G1672">
            <v>1.05</v>
          </cell>
          <cell r="H1672">
            <v>1</v>
          </cell>
          <cell r="I1672">
            <v>0.05</v>
          </cell>
          <cell r="O1672" t="str">
            <v>Бизнес-план проекта на стадии разработки</v>
          </cell>
          <cell r="P1672" t="str">
            <v>Постановление Президента Республики Узбекистан №ПП-2017 от  02.08.2013г.,от 17.11.2014 г. №ПП-2264</v>
          </cell>
        </row>
        <row r="1673">
          <cell r="E1673" t="str">
            <v>собственные средства</v>
          </cell>
          <cell r="F1673">
            <v>0.5</v>
          </cell>
          <cell r="G1673">
            <v>0.5</v>
          </cell>
          <cell r="H1673">
            <v>0.5</v>
          </cell>
        </row>
        <row r="1674">
          <cell r="E1674" t="str">
            <v>кредиты коммерческих банков</v>
          </cell>
          <cell r="F1674">
            <v>0.55000000000000004</v>
          </cell>
          <cell r="G1674">
            <v>0.55000000000000004</v>
          </cell>
          <cell r="H1674">
            <v>0.5</v>
          </cell>
          <cell r="I1674">
            <v>0.05</v>
          </cell>
        </row>
        <row r="1675">
          <cell r="A1675" t="str">
            <v>Организация производства одноразовых систем для розлива инфузионных растворов на базе ООО "Golden egg of Namangan" Наманганская область</v>
          </cell>
          <cell r="B1675" t="str">
            <v>30,0 млн шт</v>
          </cell>
          <cell r="C1675" t="str">
            <v>2014-2016 гг.</v>
          </cell>
          <cell r="D1675" t="str">
            <v>Yiwu Dili import &amp; export Co., Ltd (КНР)</v>
          </cell>
          <cell r="E1675" t="str">
            <v>Всего</v>
          </cell>
          <cell r="F1675">
            <v>5.5</v>
          </cell>
          <cell r="G1675">
            <v>5.5</v>
          </cell>
          <cell r="H1675">
            <v>5.45</v>
          </cell>
          <cell r="I1675">
            <v>0.05</v>
          </cell>
          <cell r="O1675" t="str">
            <v>Бизнес-план проекта на стадии разработки</v>
          </cell>
          <cell r="P1675" t="str">
            <v>Постановления Президента Республики Узбекистан от 17.11.2014 г. №ПП-2264Письмо ГАК "Узфармсаноат" от 30.05.2014 г.  МД-11/1007</v>
          </cell>
        </row>
        <row r="1676">
          <cell r="E1676" t="str">
            <v>собственные средства</v>
          </cell>
          <cell r="F1676">
            <v>1.25</v>
          </cell>
          <cell r="G1676">
            <v>1.25</v>
          </cell>
          <cell r="H1676">
            <v>1.25</v>
          </cell>
        </row>
        <row r="1677">
          <cell r="E1677" t="str">
            <v>кредиты коммерческих банков</v>
          </cell>
          <cell r="F1677">
            <v>4.2</v>
          </cell>
          <cell r="G1677">
            <v>4.2</v>
          </cell>
          <cell r="H1677">
            <v>4.2</v>
          </cell>
        </row>
        <row r="1678">
          <cell r="E1678" t="str">
            <v>прямые иностранные инвестиции и кредиты</v>
          </cell>
          <cell r="F1678">
            <v>0.05</v>
          </cell>
          <cell r="G1678">
            <v>0.05</v>
          </cell>
          <cell r="H1678">
            <v>0</v>
          </cell>
          <cell r="I1678">
            <v>0.05</v>
          </cell>
        </row>
        <row r="1679">
          <cell r="A1679" t="str">
            <v>Организация производства по изготовлению стерильных перевязочных и косметических изделий на базе ООО "Le Uat de Bukhara", Бухарская область</v>
          </cell>
          <cell r="B1679" t="str">
            <v>3 млн. шт.</v>
          </cell>
          <cell r="C1679" t="str">
            <v>2014-2015 гг.</v>
          </cell>
          <cell r="D1679" t="str">
            <v>не требуется</v>
          </cell>
          <cell r="E1679" t="str">
            <v>Всего</v>
          </cell>
          <cell r="F1679">
            <v>1.238</v>
          </cell>
          <cell r="G1679">
            <v>1.03</v>
          </cell>
          <cell r="H1679">
            <v>1.03</v>
          </cell>
          <cell r="O1679" t="str">
            <v>Бизнес-план проекта на стадии разработки</v>
          </cell>
          <cell r="P1679" t="str">
            <v>Постановления Президента Республики Узбекистан от 17.11.2014 г. №ПП-2264Письмо ГАК "Узфармсаноат" от 30.05.2014 г.  МД-11/1007</v>
          </cell>
        </row>
        <row r="1680">
          <cell r="E1680" t="str">
            <v>собственные средства</v>
          </cell>
          <cell r="F1680">
            <v>0.23799999999999999</v>
          </cell>
          <cell r="G1680">
            <v>0.23</v>
          </cell>
          <cell r="H1680">
            <v>0.23</v>
          </cell>
        </row>
        <row r="1681">
          <cell r="E1681" t="str">
            <v>кредиты коммерческих банков</v>
          </cell>
          <cell r="F1681">
            <v>1</v>
          </cell>
          <cell r="G1681">
            <v>0.8</v>
          </cell>
          <cell r="H1681">
            <v>0.8</v>
          </cell>
        </row>
        <row r="1682">
          <cell r="A1682" t="str">
            <v>Организация плантации для выращивания лекарственных растений на ООО «AGRO BIO KIMYO» (100 га) в Сырдарьинской области</v>
          </cell>
          <cell r="B1682" t="str">
            <v>200 тонн</v>
          </cell>
          <cell r="C1682" t="str">
            <v>2015-2016 гг.</v>
          </cell>
          <cell r="D1682" t="str">
            <v>не требуется</v>
          </cell>
          <cell r="E1682" t="str">
            <v>Всего</v>
          </cell>
          <cell r="F1682">
            <v>0.1</v>
          </cell>
          <cell r="G1682">
            <v>0.1</v>
          </cell>
          <cell r="H1682">
            <v>0</v>
          </cell>
          <cell r="I1682">
            <v>0.1</v>
          </cell>
          <cell r="O1682" t="str">
            <v>Бизнес-план проекта на стадии разработки</v>
          </cell>
          <cell r="P1682" t="str">
            <v>Письмо ГАК "Узфармсаноат" от 30.05.2014 г.  МД-11/1007</v>
          </cell>
        </row>
        <row r="1683">
          <cell r="E1683" t="str">
            <v>собственные средства</v>
          </cell>
          <cell r="F1683">
            <v>0.1</v>
          </cell>
          <cell r="G1683">
            <v>0.1</v>
          </cell>
          <cell r="H1683">
            <v>0</v>
          </cell>
          <cell r="I1683">
            <v>0.1</v>
          </cell>
        </row>
        <row r="1684">
          <cell r="A1684" t="str">
            <v>Организация  плантации по культивированию солодки голой (200 га) на ООО «AGRO BIO KIMYO» в Сырдарьинской области</v>
          </cell>
          <cell r="B1684" t="str">
            <v>1200 тонн</v>
          </cell>
          <cell r="C1684" t="str">
            <v>2015-2016 гг.</v>
          </cell>
          <cell r="D1684" t="str">
            <v>не требуется</v>
          </cell>
          <cell r="E1684" t="str">
            <v>Всего</v>
          </cell>
          <cell r="F1684">
            <v>1.5</v>
          </cell>
          <cell r="G1684">
            <v>1.5</v>
          </cell>
          <cell r="H1684">
            <v>0</v>
          </cell>
          <cell r="I1684">
            <v>1.5</v>
          </cell>
          <cell r="O1684" t="str">
            <v>Бизнес-план проекта на стадии разработки</v>
          </cell>
          <cell r="P1684" t="str">
            <v>Письмо ГАК "Узфармсаноат" от 30.05.2014 г.  МД-11/1007</v>
          </cell>
        </row>
        <row r="1685">
          <cell r="E1685" t="str">
            <v>собственные средства</v>
          </cell>
          <cell r="F1685">
            <v>0.3</v>
          </cell>
          <cell r="G1685">
            <v>0.3</v>
          </cell>
          <cell r="I1685">
            <v>0.3</v>
          </cell>
        </row>
        <row r="1686">
          <cell r="E1686" t="str">
            <v>кредиты коммерческих банков</v>
          </cell>
          <cell r="F1686">
            <v>1.2</v>
          </cell>
          <cell r="G1686">
            <v>1.2</v>
          </cell>
          <cell r="I1686">
            <v>1.2</v>
          </cell>
        </row>
        <row r="1687">
          <cell r="A1687" t="str">
            <v>Организация производства глубокой переработки солодкового корня на ООО «AGRO BIO KIMYO» (200 га) в Сырдарьинской области</v>
          </cell>
          <cell r="B1687" t="str">
            <v>20 тонн</v>
          </cell>
          <cell r="C1687" t="str">
            <v>2017-2018 гг.</v>
          </cell>
          <cell r="D1687" t="str">
            <v>не требуется</v>
          </cell>
          <cell r="E1687" t="str">
            <v>Всего</v>
          </cell>
          <cell r="F1687">
            <v>6</v>
          </cell>
          <cell r="G1687">
            <v>6</v>
          </cell>
          <cell r="H1687">
            <v>0</v>
          </cell>
          <cell r="I1687">
            <v>0</v>
          </cell>
          <cell r="J1687">
            <v>1.5</v>
          </cell>
          <cell r="K1687">
            <v>4.5</v>
          </cell>
          <cell r="O1687" t="str">
            <v>Бизнес-план проекта на стадии разработки</v>
          </cell>
          <cell r="P1687" t="str">
            <v>Письмо ГАК "Узфармсаноат" от 30.05.2014 г.  МД-11/1007</v>
          </cell>
        </row>
        <row r="1688">
          <cell r="E1688" t="str">
            <v>собственные средства</v>
          </cell>
          <cell r="F1688">
            <v>1</v>
          </cell>
          <cell r="G1688">
            <v>1</v>
          </cell>
          <cell r="J1688">
            <v>0.3</v>
          </cell>
          <cell r="K1688">
            <v>0.7</v>
          </cell>
        </row>
        <row r="1689">
          <cell r="E1689" t="str">
            <v>кредиты коммерческих банков</v>
          </cell>
          <cell r="F1689">
            <v>5</v>
          </cell>
          <cell r="G1689">
            <v>5</v>
          </cell>
          <cell r="J1689">
            <v>1.2</v>
          </cell>
          <cell r="K1689">
            <v>3.8</v>
          </cell>
        </row>
        <row r="1690">
          <cell r="A1690" t="str">
            <v>Организация производства инфузионных растворов в полипропиленовых флаконах в г.Ургенч</v>
          </cell>
          <cell r="B1690" t="str">
            <v>6 млн. флаконов</v>
          </cell>
          <cell r="C1690" t="str">
            <v>2015-2017 гг.</v>
          </cell>
          <cell r="D1690" t="str">
            <v>не требуется</v>
          </cell>
          <cell r="E1690" t="str">
            <v>Всего</v>
          </cell>
          <cell r="F1690">
            <v>8</v>
          </cell>
          <cell r="G1690">
            <v>8</v>
          </cell>
          <cell r="H1690">
            <v>2</v>
          </cell>
          <cell r="I1690">
            <v>2.2999999999999998</v>
          </cell>
          <cell r="J1690">
            <v>3.7</v>
          </cell>
          <cell r="K1690">
            <v>0</v>
          </cell>
          <cell r="O1690" t="str">
            <v>Бизнес-план проекта на стадии разработки</v>
          </cell>
          <cell r="P1690" t="str">
            <v>Постановление Президента Республики Узбекистан от  22.11.2012г. ПП-1856,от 17.11.2014 г. №ПП-2264</v>
          </cell>
        </row>
        <row r="1691">
          <cell r="E1691" t="str">
            <v>собственные средства</v>
          </cell>
          <cell r="F1691">
            <v>2.4</v>
          </cell>
          <cell r="G1691">
            <v>2.4</v>
          </cell>
          <cell r="H1691">
            <v>0.4</v>
          </cell>
          <cell r="I1691">
            <v>0.8</v>
          </cell>
          <cell r="J1691">
            <v>1.2</v>
          </cell>
        </row>
        <row r="1692">
          <cell r="E1692" t="str">
            <v>кредиты коммерческих банков</v>
          </cell>
          <cell r="F1692">
            <v>5.6</v>
          </cell>
          <cell r="G1692">
            <v>5.6</v>
          </cell>
          <cell r="H1692">
            <v>1.6</v>
          </cell>
          <cell r="I1692">
            <v>1.5</v>
          </cell>
          <cell r="J1692">
            <v>2.5</v>
          </cell>
        </row>
        <row r="1693">
          <cell r="A1693" t="str">
            <v>Организация производства готовых лекарственных препаратов (капсульные, таблеточные препараты) в Хорезмской области</v>
          </cell>
          <cell r="B1693" t="str">
            <v>10 млн.усл.ед</v>
          </cell>
          <cell r="C1693" t="str">
            <v>2017-2018 гг.</v>
          </cell>
          <cell r="D1693" t="str">
            <v>не требуется</v>
          </cell>
          <cell r="E1693" t="str">
            <v>Всего</v>
          </cell>
          <cell r="F1693">
            <v>3</v>
          </cell>
          <cell r="G1693">
            <v>3</v>
          </cell>
          <cell r="H1693">
            <v>0</v>
          </cell>
          <cell r="I1693">
            <v>0</v>
          </cell>
          <cell r="J1693">
            <v>1.4000000000000001</v>
          </cell>
          <cell r="K1693">
            <v>1.6</v>
          </cell>
          <cell r="O1693" t="str">
            <v>Бизнес-план проекта на стадии разработки</v>
          </cell>
          <cell r="P1693" t="str">
            <v xml:space="preserve">Постановление Президента Республики Узбекистан от  22.11.2012г. ПП-1856 </v>
          </cell>
        </row>
        <row r="1694">
          <cell r="E1694" t="str">
            <v>собственные средства</v>
          </cell>
          <cell r="F1694">
            <v>0.9</v>
          </cell>
          <cell r="G1694">
            <v>0.9</v>
          </cell>
          <cell r="H1694">
            <v>0</v>
          </cell>
          <cell r="I1694">
            <v>0</v>
          </cell>
          <cell r="J1694">
            <v>0.3</v>
          </cell>
          <cell r="K1694">
            <v>0.6</v>
          </cell>
        </row>
        <row r="1695">
          <cell r="E1695" t="str">
            <v>кредиты коммерческих банков</v>
          </cell>
          <cell r="F1695">
            <v>2.1</v>
          </cell>
          <cell r="G1695">
            <v>2.1</v>
          </cell>
          <cell r="H1695">
            <v>0</v>
          </cell>
          <cell r="I1695">
            <v>0</v>
          </cell>
          <cell r="J1695">
            <v>1.1000000000000001</v>
          </cell>
          <cell r="K1695">
            <v>1</v>
          </cell>
        </row>
        <row r="1696">
          <cell r="A1696" t="str">
            <v>Организация производства дезинфицириющих средств в Хорезмской области</v>
          </cell>
          <cell r="B1696" t="str">
            <v>200 тонн</v>
          </cell>
          <cell r="C1696" t="str">
            <v>2016-2017 гг.</v>
          </cell>
          <cell r="D1696" t="str">
            <v>не требуется</v>
          </cell>
          <cell r="E1696" t="str">
            <v>Всего</v>
          </cell>
          <cell r="F1696">
            <v>1.2</v>
          </cell>
          <cell r="G1696">
            <v>1.2</v>
          </cell>
          <cell r="H1696">
            <v>0</v>
          </cell>
          <cell r="I1696">
            <v>0.36</v>
          </cell>
          <cell r="J1696">
            <v>0.84</v>
          </cell>
          <cell r="K1696">
            <v>0</v>
          </cell>
          <cell r="O1696" t="str">
            <v>Бизнес-план проекта на стадии разработки</v>
          </cell>
          <cell r="P1696" t="str">
            <v xml:space="preserve">Постановление Президента Республики Узбекистан от  22.11.2012г. ПП-1856 </v>
          </cell>
        </row>
        <row r="1697">
          <cell r="E1697" t="str">
            <v>собственные средства</v>
          </cell>
          <cell r="F1697">
            <v>0.36</v>
          </cell>
          <cell r="G1697">
            <v>0.36</v>
          </cell>
          <cell r="H1697">
            <v>0</v>
          </cell>
          <cell r="I1697">
            <v>0.12</v>
          </cell>
          <cell r="J1697">
            <v>0.24</v>
          </cell>
          <cell r="K1697">
            <v>0</v>
          </cell>
        </row>
        <row r="1698">
          <cell r="E1698" t="str">
            <v>кредиты коммерческих банков</v>
          </cell>
          <cell r="F1698">
            <v>0.84</v>
          </cell>
          <cell r="G1698">
            <v>0.84</v>
          </cell>
          <cell r="H1698">
            <v>0</v>
          </cell>
          <cell r="I1698">
            <v>0.24</v>
          </cell>
          <cell r="J1698">
            <v>0.6</v>
          </cell>
          <cell r="K1698">
            <v>0</v>
          </cell>
        </row>
        <row r="1699">
          <cell r="A1699" t="str">
            <v>Организация производства медицинской ваты и марли в Кашкадарьинской области</v>
          </cell>
          <cell r="B1699" t="str">
            <v>1800 тн. мед. ваты, 1,1 тыс.кв.м. марли</v>
          </cell>
          <cell r="C1699" t="str">
            <v>2015-2017 гг.</v>
          </cell>
          <cell r="D1699" t="str">
            <v>не требуется</v>
          </cell>
          <cell r="E1699" t="str">
            <v>Всего</v>
          </cell>
          <cell r="F1699">
            <v>3.5</v>
          </cell>
          <cell r="G1699">
            <v>3.5</v>
          </cell>
          <cell r="H1699">
            <v>0.7</v>
          </cell>
          <cell r="I1699">
            <v>1.2</v>
          </cell>
          <cell r="J1699">
            <v>1.6</v>
          </cell>
          <cell r="K1699">
            <v>0</v>
          </cell>
          <cell r="O1699" t="str">
            <v>Бизнес-план проекта на стадии разработки</v>
          </cell>
          <cell r="P1699" t="str">
            <v>Постановление Президента Республики Узбекистан №ПП-2017 от  02.08.2013г.,от 17.11.2014 г. №ПП-2264</v>
          </cell>
        </row>
        <row r="1700">
          <cell r="E1700" t="str">
            <v>собственные средства</v>
          </cell>
          <cell r="F1700">
            <v>0.2</v>
          </cell>
          <cell r="G1700">
            <v>0.2</v>
          </cell>
          <cell r="H1700">
            <v>0.2</v>
          </cell>
          <cell r="I1700">
            <v>0</v>
          </cell>
          <cell r="J1700">
            <v>0</v>
          </cell>
          <cell r="K1700">
            <v>0</v>
          </cell>
        </row>
        <row r="1701">
          <cell r="E1701" t="str">
            <v>кредиты коммерческих банков</v>
          </cell>
          <cell r="F1701">
            <v>3.3</v>
          </cell>
          <cell r="G1701">
            <v>3.3</v>
          </cell>
          <cell r="H1701">
            <v>0.5</v>
          </cell>
          <cell r="I1701">
            <v>1.2</v>
          </cell>
          <cell r="J1701">
            <v>1.6</v>
          </cell>
          <cell r="K1701">
            <v>0</v>
          </cell>
        </row>
        <row r="1702">
          <cell r="A1702" t="str">
            <v>Организация производства медицинского гипсового бинта, хирургических шариков и салфеток в Кашкадарьинской области</v>
          </cell>
          <cell r="B1702" t="str">
            <v>1000 тн. мед. бинт, 50 тыс.кв.м. гипсовый бинт, 400 тыс. шт. хирургических шариков, 500 тыс. шт. салфеток</v>
          </cell>
          <cell r="C1702" t="str">
            <v>2015-2017 гг.</v>
          </cell>
          <cell r="D1702" t="str">
            <v>не требуется</v>
          </cell>
          <cell r="E1702" t="str">
            <v>Всего</v>
          </cell>
          <cell r="F1702">
            <v>1.5</v>
          </cell>
          <cell r="G1702">
            <v>1.5</v>
          </cell>
          <cell r="H1702">
            <v>0.5</v>
          </cell>
          <cell r="I1702">
            <v>0.4</v>
          </cell>
          <cell r="J1702">
            <v>0.6</v>
          </cell>
          <cell r="K1702">
            <v>0</v>
          </cell>
          <cell r="O1702" t="str">
            <v>Бизнес-план проекта на стадии разработки</v>
          </cell>
          <cell r="P1702" t="str">
            <v>Постановление Президента Республики Узбекистан №ПП-2017 от  02.08.2013г.,от 17.11.2014 г. №ПП-2264</v>
          </cell>
        </row>
        <row r="1703">
          <cell r="E1703" t="str">
            <v>собственные средства</v>
          </cell>
          <cell r="F1703">
            <v>1.5</v>
          </cell>
          <cell r="G1703">
            <v>1.5</v>
          </cell>
          <cell r="H1703">
            <v>0.5</v>
          </cell>
          <cell r="I1703">
            <v>0.4</v>
          </cell>
          <cell r="J1703">
            <v>0.6</v>
          </cell>
        </row>
        <row r="1704">
          <cell r="A1704" t="str">
            <v>Организация производства широкого спектра лекарственных средств в Кашкадарьинской области</v>
          </cell>
          <cell r="B1704" t="str">
            <v>10 млн.усл.ед</v>
          </cell>
          <cell r="C1704" t="str">
            <v>2016-2017 гг.</v>
          </cell>
          <cell r="D1704" t="str">
            <v>не требуется</v>
          </cell>
          <cell r="E1704" t="str">
            <v>Всего</v>
          </cell>
          <cell r="F1704">
            <v>15</v>
          </cell>
          <cell r="G1704">
            <v>15</v>
          </cell>
          <cell r="H1704">
            <v>0</v>
          </cell>
          <cell r="I1704">
            <v>5</v>
          </cell>
          <cell r="J1704">
            <v>10</v>
          </cell>
          <cell r="K1704">
            <v>0</v>
          </cell>
          <cell r="O1704" t="str">
            <v>Бизнес-план проекта на стадии разработки</v>
          </cell>
          <cell r="P1704" t="str">
            <v xml:space="preserve">Постановление Президента Республики Узбекистан №ПП-2017 от  02.08.2013г. </v>
          </cell>
        </row>
        <row r="1705">
          <cell r="E1705" t="str">
            <v>собственные средства</v>
          </cell>
          <cell r="F1705">
            <v>5</v>
          </cell>
          <cell r="G1705">
            <v>5</v>
          </cell>
          <cell r="H1705">
            <v>0</v>
          </cell>
          <cell r="I1705">
            <v>2</v>
          </cell>
          <cell r="J1705">
            <v>3</v>
          </cell>
          <cell r="K1705">
            <v>0</v>
          </cell>
        </row>
        <row r="1706">
          <cell r="E1706" t="str">
            <v>кредиты коммерческих банков</v>
          </cell>
          <cell r="F1706">
            <v>10</v>
          </cell>
          <cell r="G1706">
            <v>10</v>
          </cell>
          <cell r="H1706">
            <v>0</v>
          </cell>
          <cell r="I1706">
            <v>3</v>
          </cell>
          <cell r="J1706">
            <v>7</v>
          </cell>
          <cell r="K1706">
            <v>0</v>
          </cell>
        </row>
        <row r="1707">
          <cell r="A1707" t="str">
            <v>Организация производства жидких  лекарственных форм в Кашкадарьинской области</v>
          </cell>
          <cell r="B1707" t="str">
            <v>5 млн.усл.ед</v>
          </cell>
          <cell r="C1707" t="str">
            <v>2016-2017 гг.</v>
          </cell>
          <cell r="D1707" t="str">
            <v>не требуется</v>
          </cell>
          <cell r="E1707" t="str">
            <v>Всего</v>
          </cell>
          <cell r="F1707">
            <v>4</v>
          </cell>
          <cell r="G1707">
            <v>4</v>
          </cell>
          <cell r="H1707">
            <v>0</v>
          </cell>
          <cell r="I1707">
            <v>1.4</v>
          </cell>
          <cell r="J1707">
            <v>2.6</v>
          </cell>
          <cell r="K1707">
            <v>0</v>
          </cell>
          <cell r="O1707" t="str">
            <v>Бизнес-план проекта на стадии разработки</v>
          </cell>
          <cell r="P1707" t="str">
            <v xml:space="preserve">Постановление Президента Республики Узбекистан №ПП-2017 от  02.08.2013г. </v>
          </cell>
        </row>
        <row r="1708">
          <cell r="E1708" t="str">
            <v>собственные средства</v>
          </cell>
          <cell r="F1708">
            <v>0.8</v>
          </cell>
          <cell r="G1708">
            <v>0.8</v>
          </cell>
          <cell r="H1708">
            <v>0</v>
          </cell>
          <cell r="I1708">
            <v>0.2</v>
          </cell>
          <cell r="J1708">
            <v>0.6</v>
          </cell>
        </row>
        <row r="1709">
          <cell r="E1709" t="str">
            <v>кредиты коммерческих банков</v>
          </cell>
          <cell r="F1709">
            <v>3.2</v>
          </cell>
          <cell r="G1709">
            <v>3.2</v>
          </cell>
          <cell r="H1709">
            <v>0</v>
          </cell>
          <cell r="I1709">
            <v>1.2</v>
          </cell>
          <cell r="J1709">
            <v>2</v>
          </cell>
        </row>
        <row r="1710">
          <cell r="A1710" t="str">
            <v>Организация производства галеновых препаратов, Сырдарьинская область (г. Янгиер)</v>
          </cell>
          <cell r="B1710" t="str">
            <v>12 млн. усл.ед.</v>
          </cell>
          <cell r="C1710" t="str">
            <v>2016-2017 гг.</v>
          </cell>
          <cell r="D1710" t="str">
            <v>не требуется</v>
          </cell>
          <cell r="E1710" t="str">
            <v>Всего</v>
          </cell>
          <cell r="F1710">
            <v>1.1000000000000001</v>
          </cell>
          <cell r="G1710">
            <v>1.1000000000000001</v>
          </cell>
          <cell r="H1710">
            <v>0</v>
          </cell>
          <cell r="I1710">
            <v>0.35</v>
          </cell>
          <cell r="J1710">
            <v>0.75</v>
          </cell>
          <cell r="K1710">
            <v>0</v>
          </cell>
          <cell r="O1710" t="str">
            <v>Бизнес-план проекта на стадии разработки</v>
          </cell>
          <cell r="P1710" t="str">
            <v>Письмо ГАК "Узфармсаноат" от 30.05.2014 г.  МД-11/1007</v>
          </cell>
        </row>
        <row r="1711">
          <cell r="E1711" t="str">
            <v>собственные средства</v>
          </cell>
          <cell r="F1711">
            <v>0.35</v>
          </cell>
          <cell r="G1711">
            <v>0.35</v>
          </cell>
          <cell r="H1711">
            <v>0</v>
          </cell>
          <cell r="I1711">
            <v>0.15</v>
          </cell>
          <cell r="J1711">
            <v>0.2</v>
          </cell>
        </row>
        <row r="1712">
          <cell r="E1712" t="str">
            <v>кредиты коммерческих банков</v>
          </cell>
          <cell r="F1712">
            <v>0.75</v>
          </cell>
          <cell r="G1712">
            <v>0.75</v>
          </cell>
          <cell r="H1712">
            <v>0</v>
          </cell>
          <cell r="I1712">
            <v>0.2</v>
          </cell>
          <cell r="J1712">
            <v>0.55000000000000004</v>
          </cell>
        </row>
        <row r="1713">
          <cell r="A1713" t="str">
            <v>Организация производства тыквенного порошка, Сырдарьинская область (Хавастский  район)</v>
          </cell>
          <cell r="B1713" t="str">
            <v>500 тн</v>
          </cell>
          <cell r="C1713" t="str">
            <v>2017-2018 гг.</v>
          </cell>
          <cell r="D1713" t="str">
            <v>не требуется</v>
          </cell>
          <cell r="E1713" t="str">
            <v>Всего</v>
          </cell>
          <cell r="F1713">
            <v>0.25</v>
          </cell>
          <cell r="G1713">
            <v>0.25</v>
          </cell>
          <cell r="H1713">
            <v>0</v>
          </cell>
          <cell r="I1713">
            <v>0</v>
          </cell>
          <cell r="J1713">
            <v>0.05</v>
          </cell>
          <cell r="K1713">
            <v>0.2</v>
          </cell>
          <cell r="O1713" t="str">
            <v>Бизнес-план проекта на стадии разработки</v>
          </cell>
          <cell r="P1713" t="str">
            <v>Письмо ГАК "Узфармсаноат" от 30.05.2014 г.  МД-11/1007</v>
          </cell>
        </row>
        <row r="1714">
          <cell r="E1714" t="str">
            <v>собственные средства</v>
          </cell>
          <cell r="F1714">
            <v>7.4999999999999997E-2</v>
          </cell>
          <cell r="G1714">
            <v>7.4999999999999997E-2</v>
          </cell>
          <cell r="H1714">
            <v>0</v>
          </cell>
          <cell r="I1714">
            <v>0</v>
          </cell>
          <cell r="J1714">
            <v>2.5000000000000001E-2</v>
          </cell>
          <cell r="K1714">
            <v>0.05</v>
          </cell>
        </row>
        <row r="1715">
          <cell r="E1715" t="str">
            <v>кредиты коммерческих банков</v>
          </cell>
          <cell r="F1715">
            <v>0.17499999999999999</v>
          </cell>
          <cell r="G1715">
            <v>0.17499999999999999</v>
          </cell>
          <cell r="H1715">
            <v>0</v>
          </cell>
          <cell r="I1715">
            <v>0</v>
          </cell>
          <cell r="J1715">
            <v>2.5000000000000001E-2</v>
          </cell>
          <cell r="K1715">
            <v>0.15</v>
          </cell>
        </row>
        <row r="1716">
          <cell r="A1716" t="str">
            <v>Организация производства тыквенного сока, Сырдарьинская область (Хавастский  район)</v>
          </cell>
          <cell r="B1716" t="str">
            <v>100 тыс.л</v>
          </cell>
          <cell r="C1716" t="str">
            <v>2016-2017гг.</v>
          </cell>
          <cell r="D1716" t="str">
            <v>не требуется</v>
          </cell>
          <cell r="E1716" t="str">
            <v>Всего</v>
          </cell>
          <cell r="F1716">
            <v>2.5000000000000001E-2</v>
          </cell>
          <cell r="G1716">
            <v>2.5000000000000001E-2</v>
          </cell>
          <cell r="H1716">
            <v>0</v>
          </cell>
          <cell r="I1716">
            <v>4.5000000000000005E-3</v>
          </cell>
          <cell r="J1716">
            <v>2.0499999999999997E-2</v>
          </cell>
          <cell r="K1716">
            <v>0</v>
          </cell>
          <cell r="O1716" t="str">
            <v>Бизнес-план проекта на стадии разработки</v>
          </cell>
          <cell r="P1716" t="str">
            <v>Письмо ГАК "Узфармсаноат" от 30.05.2014 г.  МД-11/1007</v>
          </cell>
        </row>
        <row r="1717">
          <cell r="E1717" t="str">
            <v>собственные средства</v>
          </cell>
          <cell r="F1717">
            <v>7.4999999999999997E-3</v>
          </cell>
          <cell r="G1717">
            <v>7.4999999999999997E-3</v>
          </cell>
          <cell r="H1717">
            <v>0</v>
          </cell>
          <cell r="I1717">
            <v>2E-3</v>
          </cell>
          <cell r="J1717">
            <v>5.4999999999999997E-3</v>
          </cell>
        </row>
        <row r="1718">
          <cell r="E1718" t="str">
            <v>кредиты коммерческих банков</v>
          </cell>
          <cell r="F1718">
            <v>1.7500000000000002E-2</v>
          </cell>
          <cell r="G1718">
            <v>1.7500000000000002E-2</v>
          </cell>
          <cell r="H1718">
            <v>0</v>
          </cell>
          <cell r="I1718">
            <v>2.5000000000000001E-3</v>
          </cell>
          <cell r="J1718">
            <v>1.4999999999999999E-2</v>
          </cell>
        </row>
        <row r="1719">
          <cell r="A1719" t="str">
            <v>Организация производства субстанции вазелина на основе рапсового масла, Сырдарьинская область (Хавастский  район)</v>
          </cell>
          <cell r="B1719" t="str">
            <v>500 тн</v>
          </cell>
          <cell r="C1719" t="str">
            <v>2015 г</v>
          </cell>
          <cell r="D1719" t="str">
            <v>не требуется</v>
          </cell>
          <cell r="E1719" t="str">
            <v>Всего</v>
          </cell>
          <cell r="F1719">
            <v>0.1</v>
          </cell>
          <cell r="G1719">
            <v>0.1</v>
          </cell>
          <cell r="H1719">
            <v>0.1</v>
          </cell>
          <cell r="I1719">
            <v>0</v>
          </cell>
          <cell r="J1719">
            <v>0</v>
          </cell>
          <cell r="K1719">
            <v>0</v>
          </cell>
          <cell r="O1719" t="str">
            <v>Бизнес-план проекта на стадии разработки</v>
          </cell>
          <cell r="P1719" t="str">
            <v>Письмо ГАК "Узфармсаноат" от 30.05.2014 г.  МД-11/1007</v>
          </cell>
        </row>
        <row r="1720">
          <cell r="E1720" t="str">
            <v>собственные средства</v>
          </cell>
          <cell r="F1720">
            <v>0.03</v>
          </cell>
          <cell r="G1720">
            <v>0.03</v>
          </cell>
          <cell r="H1720">
            <v>0.03</v>
          </cell>
        </row>
        <row r="1721">
          <cell r="E1721" t="str">
            <v>кредиты коммерческих банков</v>
          </cell>
          <cell r="F1721">
            <v>7.0000000000000007E-2</v>
          </cell>
          <cell r="G1721">
            <v>7.0000000000000007E-2</v>
          </cell>
          <cell r="H1721">
            <v>7.0000000000000007E-2</v>
          </cell>
        </row>
        <row r="1722">
          <cell r="A1722" t="str">
            <v>Организация производства фруктозы и глюкозы, Сырдарьинская область (Сайхунабадский район)</v>
          </cell>
          <cell r="B1722" t="str">
            <v>100 тн</v>
          </cell>
          <cell r="C1722" t="str">
            <v>2015-2016гг.</v>
          </cell>
          <cell r="D1722" t="str">
            <v>не требуется</v>
          </cell>
          <cell r="E1722" t="str">
            <v>Всего</v>
          </cell>
          <cell r="F1722">
            <v>2.25</v>
          </cell>
          <cell r="G1722">
            <v>2.25</v>
          </cell>
          <cell r="H1722">
            <v>1</v>
          </cell>
          <cell r="I1722">
            <v>1.25</v>
          </cell>
          <cell r="J1722">
            <v>0</v>
          </cell>
          <cell r="K1722">
            <v>0</v>
          </cell>
          <cell r="O1722" t="str">
            <v>Бизнес-план проекта на стадии разработки</v>
          </cell>
          <cell r="P1722" t="str">
            <v>Письмо ГАК "Узфармсаноат" от 30.05.2014 г.  МД-11/1007</v>
          </cell>
        </row>
        <row r="1723">
          <cell r="E1723" t="str">
            <v>собственные средства</v>
          </cell>
          <cell r="F1723">
            <v>0.67500000000000004</v>
          </cell>
          <cell r="G1723">
            <v>0.67500000000000004</v>
          </cell>
          <cell r="H1723">
            <v>0.5</v>
          </cell>
          <cell r="I1723">
            <v>0.17499999999999999</v>
          </cell>
        </row>
        <row r="1724">
          <cell r="E1724" t="str">
            <v>кредиты коммерческих банков</v>
          </cell>
          <cell r="F1724">
            <v>1.575</v>
          </cell>
          <cell r="G1724">
            <v>1.575</v>
          </cell>
          <cell r="H1724">
            <v>0.5</v>
          </cell>
          <cell r="I1724">
            <v>1.075</v>
          </cell>
        </row>
        <row r="1725">
          <cell r="A1725" t="str">
            <v>Расширение производства лекарственных средств на СП ООО "Novopharma plus", г.Ташкент</v>
          </cell>
          <cell r="B1725" t="str">
            <v>4,753 млн уп.</v>
          </cell>
          <cell r="C1725" t="str">
            <v>2016-2017 гг.</v>
          </cell>
          <cell r="D1725" t="str">
            <v>не требуется</v>
          </cell>
          <cell r="E1725" t="str">
            <v>Всего</v>
          </cell>
          <cell r="F1725">
            <v>1.2</v>
          </cell>
          <cell r="G1725">
            <v>1.2</v>
          </cell>
          <cell r="H1725">
            <v>0</v>
          </cell>
          <cell r="I1725">
            <v>0.5</v>
          </cell>
          <cell r="J1725">
            <v>0.7</v>
          </cell>
          <cell r="K1725">
            <v>0</v>
          </cell>
          <cell r="O1725" t="str">
            <v>Бизнес-план проекта на стадии разработки</v>
          </cell>
          <cell r="P1725" t="str">
            <v>Письмо ГАК "Узфармсаноат" от 30.05.2014 г.  МД-11/1007</v>
          </cell>
        </row>
        <row r="1726">
          <cell r="E1726" t="str">
            <v>собственные средства</v>
          </cell>
          <cell r="F1726">
            <v>0.2</v>
          </cell>
          <cell r="G1726">
            <v>0.2</v>
          </cell>
          <cell r="H1726">
            <v>0</v>
          </cell>
          <cell r="I1726">
            <v>0.2</v>
          </cell>
          <cell r="J1726">
            <v>0</v>
          </cell>
        </row>
        <row r="1727">
          <cell r="E1727" t="str">
            <v>кредиты коммерческих банков</v>
          </cell>
          <cell r="F1727">
            <v>1</v>
          </cell>
          <cell r="G1727">
            <v>1</v>
          </cell>
          <cell r="H1727">
            <v>0</v>
          </cell>
          <cell r="I1727">
            <v>0.3</v>
          </cell>
          <cell r="J1727">
            <v>0.7</v>
          </cell>
        </row>
        <row r="1728">
          <cell r="A1728" t="str">
            <v xml:space="preserve">Организация производства ампульных лекарств, ООО "SID", Ташкентская область </v>
          </cell>
          <cell r="B1728" t="str">
            <v>22,0 млн. усл. ед.</v>
          </cell>
          <cell r="C1728" t="str">
            <v>2016-2017 гг.</v>
          </cell>
          <cell r="D1728" t="str">
            <v>не требуется</v>
          </cell>
          <cell r="E1728" t="str">
            <v>Всего</v>
          </cell>
          <cell r="F1728">
            <v>3</v>
          </cell>
          <cell r="G1728">
            <v>3</v>
          </cell>
          <cell r="H1728">
            <v>0</v>
          </cell>
          <cell r="I1728">
            <v>1.5</v>
          </cell>
          <cell r="J1728">
            <v>1.5</v>
          </cell>
          <cell r="K1728">
            <v>0</v>
          </cell>
          <cell r="O1728" t="str">
            <v>Бизнес-план проекта на стадии разработки</v>
          </cell>
          <cell r="P1728" t="str">
            <v xml:space="preserve">Постановление Президента Республики Узбекистан от 12.07.2013г. №ПП-2000 </v>
          </cell>
        </row>
        <row r="1729">
          <cell r="E1729" t="str">
            <v>собственные средства</v>
          </cell>
          <cell r="F1729">
            <v>0.5</v>
          </cell>
          <cell r="G1729">
            <v>0.5</v>
          </cell>
          <cell r="H1729">
            <v>0</v>
          </cell>
          <cell r="I1729">
            <v>0.5</v>
          </cell>
          <cell r="J1729">
            <v>0</v>
          </cell>
        </row>
        <row r="1730">
          <cell r="E1730" t="str">
            <v>кредиты коммерческих банков</v>
          </cell>
          <cell r="F1730">
            <v>2.5</v>
          </cell>
          <cell r="G1730">
            <v>2.5</v>
          </cell>
          <cell r="H1730">
            <v>0</v>
          </cell>
          <cell r="I1730">
            <v>1</v>
          </cell>
          <cell r="J1730">
            <v>1.5</v>
          </cell>
        </row>
        <row r="1731">
          <cell r="A1731" t="str">
            <v>Организация плантаций лекарственного растительного сырья (выращивание, сбор, сушка) 30 га в Джизакской области</v>
          </cell>
          <cell r="B1731" t="str">
            <v>35 тонн</v>
          </cell>
          <cell r="C1731" t="str">
            <v>2016-2017 гг.</v>
          </cell>
          <cell r="D1731" t="str">
            <v>не требуется</v>
          </cell>
          <cell r="E1731" t="str">
            <v>Всего</v>
          </cell>
          <cell r="F1731">
            <v>0.114</v>
          </cell>
          <cell r="G1731">
            <v>0.114</v>
          </cell>
          <cell r="H1731">
            <v>0</v>
          </cell>
          <cell r="I1731">
            <v>0</v>
          </cell>
          <cell r="J1731">
            <v>0.114</v>
          </cell>
          <cell r="K1731">
            <v>0</v>
          </cell>
          <cell r="O1731" t="str">
            <v>Бизнес-план проекта на стадии разработки</v>
          </cell>
          <cell r="P1731" t="str">
            <v>Письмо ГАК "Узфармсаноат" от 30.05.2014 г.  МД-11/1007</v>
          </cell>
        </row>
        <row r="1732">
          <cell r="E1732" t="str">
            <v>собственные средства</v>
          </cell>
          <cell r="F1732">
            <v>1.4E-2</v>
          </cell>
          <cell r="G1732">
            <v>1.4E-2</v>
          </cell>
          <cell r="H1732">
            <v>0</v>
          </cell>
          <cell r="I1732">
            <v>0</v>
          </cell>
          <cell r="J1732">
            <v>1.4E-2</v>
          </cell>
        </row>
        <row r="1733">
          <cell r="E1733" t="str">
            <v>кредиты коммерческих банков</v>
          </cell>
          <cell r="F1733">
            <v>0.1</v>
          </cell>
          <cell r="G1733">
            <v>0.1</v>
          </cell>
          <cell r="H1733">
            <v>0</v>
          </cell>
          <cell r="I1733">
            <v>0</v>
          </cell>
          <cell r="J1733">
            <v>0.1</v>
          </cell>
        </row>
        <row r="1734">
          <cell r="A1734" t="str">
            <v>Организация производства косметических препаратов на основе глицерина, Хорезмская область (г. Ургенч)</v>
          </cell>
          <cell r="B1734" t="str">
            <v>100 тн</v>
          </cell>
          <cell r="C1734" t="str">
            <v>2015-2017 гг.</v>
          </cell>
          <cell r="D1734" t="str">
            <v>не требуется</v>
          </cell>
          <cell r="E1734" t="str">
            <v>Всего</v>
          </cell>
          <cell r="F1734">
            <v>2</v>
          </cell>
          <cell r="G1734">
            <v>2</v>
          </cell>
          <cell r="H1734">
            <v>0.5</v>
          </cell>
          <cell r="I1734">
            <v>0.53</v>
          </cell>
          <cell r="J1734">
            <v>0.97</v>
          </cell>
          <cell r="K1734">
            <v>0</v>
          </cell>
          <cell r="O1734" t="str">
            <v>Бизнес-план проекта на стадии разработки</v>
          </cell>
          <cell r="P1734" t="str">
            <v xml:space="preserve">Постановление Президента Республики Узбекистан от  22.11.2012г. ПП-1856 </v>
          </cell>
        </row>
        <row r="1735">
          <cell r="E1735" t="str">
            <v>собственные средства</v>
          </cell>
          <cell r="F1735">
            <v>0.2</v>
          </cell>
          <cell r="G1735">
            <v>0.2</v>
          </cell>
          <cell r="H1735">
            <v>0.1</v>
          </cell>
          <cell r="I1735">
            <v>0.03</v>
          </cell>
          <cell r="J1735">
            <v>7.0000000000000007E-2</v>
          </cell>
        </row>
        <row r="1736">
          <cell r="E1736" t="str">
            <v>кредиты коммерческих банков</v>
          </cell>
          <cell r="F1736">
            <v>1.8</v>
          </cell>
          <cell r="G1736">
            <v>1.8</v>
          </cell>
          <cell r="H1736">
            <v>0.4</v>
          </cell>
          <cell r="I1736">
            <v>0.5</v>
          </cell>
          <cell r="J1736">
            <v>0.9</v>
          </cell>
        </row>
        <row r="1737">
          <cell r="A1737" t="str">
            <v>Организация плантации для выращивания лекарственных растений (112 га) в Андижанской области</v>
          </cell>
          <cell r="B1737" t="str">
            <v>200 тн</v>
          </cell>
          <cell r="C1737" t="str">
            <v>2015-2016 гг.</v>
          </cell>
          <cell r="D1737" t="str">
            <v>не требуется</v>
          </cell>
          <cell r="E1737" t="str">
            <v>Всего</v>
          </cell>
          <cell r="F1737">
            <v>0.1</v>
          </cell>
          <cell r="G1737">
            <v>0.1</v>
          </cell>
          <cell r="H1737">
            <v>9.0000000000000011E-2</v>
          </cell>
          <cell r="I1737">
            <v>0.01</v>
          </cell>
          <cell r="J1737">
            <v>0</v>
          </cell>
          <cell r="K1737">
            <v>0</v>
          </cell>
          <cell r="O1737" t="str">
            <v>Бизнес-план проекта на стадии разработки</v>
          </cell>
          <cell r="P1737" t="str">
            <v>Письмо ГАК "Узфармсаноат" от 30.05.2014 г.  МД-11/1007</v>
          </cell>
        </row>
        <row r="1738">
          <cell r="E1738" t="str">
            <v>собственные средства</v>
          </cell>
          <cell r="F1738">
            <v>0.03</v>
          </cell>
          <cell r="G1738">
            <v>0.03</v>
          </cell>
          <cell r="H1738">
            <v>0.02</v>
          </cell>
          <cell r="I1738">
            <v>0.01</v>
          </cell>
          <cell r="J1738">
            <v>0</v>
          </cell>
        </row>
        <row r="1739">
          <cell r="E1739" t="str">
            <v>кредиты коммерческих банков</v>
          </cell>
          <cell r="F1739">
            <v>7.0000000000000007E-2</v>
          </cell>
          <cell r="G1739">
            <v>7.0000000000000007E-2</v>
          </cell>
          <cell r="H1739">
            <v>7.0000000000000007E-2</v>
          </cell>
          <cell r="I1739">
            <v>0</v>
          </cell>
          <cell r="J1739">
            <v>0</v>
          </cell>
        </row>
        <row r="1740">
          <cell r="A1740" t="str">
            <v>Организация производства по фасовке лекарственного растительного сырья (фиточаев)  в Джизакской области</v>
          </cell>
          <cell r="B1740" t="str">
            <v xml:space="preserve">50 тыс.упак. </v>
          </cell>
          <cell r="C1740" t="str">
            <v>2016-2017 гг.</v>
          </cell>
          <cell r="D1740" t="str">
            <v>не требуется</v>
          </cell>
          <cell r="E1740" t="str">
            <v>Всего</v>
          </cell>
          <cell r="F1740">
            <v>1</v>
          </cell>
          <cell r="G1740">
            <v>1</v>
          </cell>
          <cell r="H1740">
            <v>0</v>
          </cell>
          <cell r="I1740">
            <v>0.85000000000000009</v>
          </cell>
          <cell r="J1740">
            <v>0.15</v>
          </cell>
          <cell r="K1740">
            <v>0</v>
          </cell>
          <cell r="O1740" t="str">
            <v>Бизнес-план проекта на стадии разработки</v>
          </cell>
          <cell r="P1740" t="str">
            <v>Письмо ГАК "Узфармсаноат" от 30.05.2014 г.  МД-11/1007</v>
          </cell>
        </row>
        <row r="1741">
          <cell r="E1741" t="str">
            <v>собственные средства</v>
          </cell>
          <cell r="F1741">
            <v>0.2</v>
          </cell>
          <cell r="G1741">
            <v>0.2</v>
          </cell>
          <cell r="H1741">
            <v>0</v>
          </cell>
          <cell r="I1741">
            <v>0.05</v>
          </cell>
          <cell r="J1741">
            <v>0.15</v>
          </cell>
        </row>
        <row r="1742">
          <cell r="E1742" t="str">
            <v>кредиты коммерческих банков</v>
          </cell>
          <cell r="F1742">
            <v>0.8</v>
          </cell>
          <cell r="G1742">
            <v>0.8</v>
          </cell>
          <cell r="H1742">
            <v>0</v>
          </cell>
          <cell r="I1742">
            <v>0.8</v>
          </cell>
          <cell r="J1742">
            <v>0</v>
          </cell>
        </row>
        <row r="1743">
          <cell r="A1743" t="str">
            <v>Организация плантаций ферулы асафетиды (ферулы вонючей), 10 га на базе OOO “Charli-Texno-Servis”, «Shoxsanambonu-kovul» ФХ в Джизакской области</v>
          </cell>
          <cell r="B1743" t="str">
            <v xml:space="preserve">определяется </v>
          </cell>
          <cell r="C1743" t="str">
            <v>2016-2017 гг.</v>
          </cell>
          <cell r="D1743" t="str">
            <v>не требуется</v>
          </cell>
          <cell r="E1743" t="str">
            <v>Всего</v>
          </cell>
          <cell r="F1743">
            <v>1.35</v>
          </cell>
          <cell r="G1743">
            <v>1.35</v>
          </cell>
          <cell r="H1743">
            <v>0</v>
          </cell>
          <cell r="I1743">
            <v>0.95000000000000007</v>
          </cell>
          <cell r="J1743">
            <v>0.4</v>
          </cell>
          <cell r="K1743">
            <v>0</v>
          </cell>
          <cell r="O1743" t="str">
            <v>Бизнес-план проекта на стадии разработки</v>
          </cell>
          <cell r="P1743" t="str">
            <v>Письмо ГАК "Узфармсаноат" от 30.05.2014 г.  МД-11/1007</v>
          </cell>
        </row>
        <row r="1744">
          <cell r="E1744" t="str">
            <v>собственные средства</v>
          </cell>
          <cell r="F1744">
            <v>0.25</v>
          </cell>
          <cell r="G1744">
            <v>0.25</v>
          </cell>
          <cell r="H1744">
            <v>0</v>
          </cell>
          <cell r="I1744">
            <v>0.15</v>
          </cell>
          <cell r="J1744">
            <v>0.1</v>
          </cell>
        </row>
        <row r="1745">
          <cell r="E1745" t="str">
            <v>кредиты коммерческих банков</v>
          </cell>
          <cell r="F1745">
            <v>1.1000000000000001</v>
          </cell>
          <cell r="G1745">
            <v>1.1000000000000001</v>
          </cell>
          <cell r="H1745">
            <v>0</v>
          </cell>
          <cell r="I1745">
            <v>0.8</v>
          </cell>
          <cell r="J1745">
            <v>0.3</v>
          </cell>
        </row>
        <row r="1746">
          <cell r="A1746" t="str">
            <v>Организация производства экстракта  асафетиды (ферулы вонючей) на базе OOO “Charli-Texno-Servis”, «Shoxsanambonu-kovul» ФХ в Джизакской области</v>
          </cell>
          <cell r="B1746" t="str">
            <v>50 тн</v>
          </cell>
          <cell r="C1746" t="str">
            <v>2017-2018 гг.</v>
          </cell>
          <cell r="D1746" t="str">
            <v>не требуется</v>
          </cell>
          <cell r="E1746" t="str">
            <v>Всего</v>
          </cell>
          <cell r="F1746">
            <v>1.125</v>
          </cell>
          <cell r="G1746">
            <v>1.125</v>
          </cell>
          <cell r="H1746">
            <v>0</v>
          </cell>
          <cell r="I1746">
            <v>0</v>
          </cell>
          <cell r="J1746">
            <v>1.0249999999999999</v>
          </cell>
          <cell r="K1746">
            <v>0.1</v>
          </cell>
          <cell r="O1746" t="str">
            <v>Бизнес-план проекта на стадии разработки</v>
          </cell>
          <cell r="P1746" t="str">
            <v>Письмо ГАК "Узфармсаноат" от 30.05.2014 г.  МД-11/1007</v>
          </cell>
        </row>
        <row r="1747">
          <cell r="E1747" t="str">
            <v>собственные средства</v>
          </cell>
          <cell r="F1747">
            <v>0.22500000000000001</v>
          </cell>
          <cell r="G1747">
            <v>0.22500000000000001</v>
          </cell>
          <cell r="J1747">
            <v>0.125</v>
          </cell>
          <cell r="K1747">
            <v>0.1</v>
          </cell>
        </row>
        <row r="1748">
          <cell r="E1748" t="str">
            <v>кредиты коммерческих банков</v>
          </cell>
          <cell r="F1748">
            <v>0.9</v>
          </cell>
          <cell r="G1748">
            <v>0.9</v>
          </cell>
          <cell r="J1748">
            <v>0.9</v>
          </cell>
        </row>
        <row r="1749">
          <cell r="A1749" t="str">
            <v>Организация производства лекарственных препаратов на основе Каланхоэ на ООО "Хоразм Фитофарм" в Хорезмской области</v>
          </cell>
          <cell r="B1749" t="str">
            <v>80 тн</v>
          </cell>
          <cell r="C1749" t="str">
            <v>2015-2017 гг.</v>
          </cell>
          <cell r="D1749" t="str">
            <v>не требуется</v>
          </cell>
          <cell r="E1749" t="str">
            <v>Всего</v>
          </cell>
          <cell r="F1749">
            <v>5</v>
          </cell>
          <cell r="G1749">
            <v>5</v>
          </cell>
          <cell r="H1749">
            <v>0.6</v>
          </cell>
          <cell r="I1749">
            <v>1.9000000000000001</v>
          </cell>
          <cell r="J1749">
            <v>2.5</v>
          </cell>
          <cell r="K1749">
            <v>0</v>
          </cell>
          <cell r="O1749" t="str">
            <v>Бизнес-план проекта на стадии разработки</v>
          </cell>
          <cell r="P1749" t="str">
            <v>Постановление Президента Республики Узбекистан от  22.11.2012г. ПП-1856,от 17.11.2014 г. №ПП-2264</v>
          </cell>
        </row>
        <row r="1750">
          <cell r="E1750" t="str">
            <v>собственные средства</v>
          </cell>
          <cell r="F1750">
            <v>0.9</v>
          </cell>
          <cell r="G1750">
            <v>0.9</v>
          </cell>
          <cell r="H1750">
            <v>0.1</v>
          </cell>
          <cell r="I1750">
            <v>0.3</v>
          </cell>
          <cell r="J1750">
            <v>0.5</v>
          </cell>
        </row>
        <row r="1751">
          <cell r="E1751" t="str">
            <v>кредиты коммерческих банков</v>
          </cell>
          <cell r="F1751">
            <v>4.0999999999999996</v>
          </cell>
          <cell r="G1751">
            <v>4.0999999999999996</v>
          </cell>
          <cell r="H1751">
            <v>0.5</v>
          </cell>
          <cell r="I1751">
            <v>1.6</v>
          </cell>
          <cell r="J1751">
            <v>2</v>
          </cell>
        </row>
        <row r="1752">
          <cell r="A1752" t="str">
            <v>Организация плантации для выращивания масляничной культуры -тыквы (50 га) на ФХ "Султонали Умаралиевич орзуси" в Сырдарьинской области</v>
          </cell>
          <cell r="B1752" t="str">
            <v>1000 тн</v>
          </cell>
          <cell r="C1752" t="str">
            <v>2015-2016 гг.</v>
          </cell>
          <cell r="D1752" t="str">
            <v>не требуется</v>
          </cell>
          <cell r="E1752" t="str">
            <v>Всего</v>
          </cell>
          <cell r="F1752">
            <v>0.45</v>
          </cell>
          <cell r="G1752">
            <v>0.45</v>
          </cell>
          <cell r="H1752">
            <v>0.32</v>
          </cell>
          <cell r="I1752">
            <v>0.13</v>
          </cell>
          <cell r="J1752">
            <v>0</v>
          </cell>
          <cell r="K1752">
            <v>0</v>
          </cell>
          <cell r="O1752" t="str">
            <v>Бизнес-план проекта на стадии разработки</v>
          </cell>
          <cell r="P1752" t="str">
            <v xml:space="preserve">Постановление Президента Республики Узбекистан от  22.11.2012г. ПП-1856 </v>
          </cell>
        </row>
        <row r="1753">
          <cell r="E1753" t="str">
            <v>собственные средства</v>
          </cell>
          <cell r="F1753">
            <v>0.05</v>
          </cell>
          <cell r="G1753">
            <v>0.05</v>
          </cell>
          <cell r="H1753">
            <v>0.02</v>
          </cell>
          <cell r="I1753">
            <v>0.03</v>
          </cell>
          <cell r="J1753">
            <v>0</v>
          </cell>
        </row>
        <row r="1754">
          <cell r="E1754" t="str">
            <v>кредиты коммерческих банков</v>
          </cell>
          <cell r="F1754">
            <v>0.4</v>
          </cell>
          <cell r="G1754">
            <v>0.4</v>
          </cell>
          <cell r="H1754">
            <v>0.3</v>
          </cell>
          <cell r="I1754">
            <v>0.1</v>
          </cell>
          <cell r="J1754">
            <v>0</v>
          </cell>
        </row>
        <row r="1755">
          <cell r="A1755" t="str">
            <v>Организация производства косметических препаратов на основе глицерина на "Хоразм ФИТОФарм" (Хорезмская область)</v>
          </cell>
          <cell r="B1755" t="str">
            <v>100 тн.</v>
          </cell>
          <cell r="C1755" t="str">
            <v>2015-2017 гг.</v>
          </cell>
          <cell r="D1755" t="str">
            <v>не требуется</v>
          </cell>
          <cell r="E1755" t="str">
            <v>Всего</v>
          </cell>
          <cell r="F1755">
            <v>2</v>
          </cell>
          <cell r="G1755">
            <v>2</v>
          </cell>
          <cell r="H1755">
            <v>0.5</v>
          </cell>
          <cell r="I1755">
            <v>0.75</v>
          </cell>
          <cell r="J1755">
            <v>0.75</v>
          </cell>
          <cell r="K1755">
            <v>0</v>
          </cell>
          <cell r="O1755" t="str">
            <v>Бизнес-план проекта на стадии разработки</v>
          </cell>
          <cell r="P1755" t="str">
            <v>Постановление Президента Республики Узбекистан от  22.11.2012г. ПП-1856,от 17.11.2014 г. №ПП-2264</v>
          </cell>
        </row>
        <row r="1756">
          <cell r="E1756" t="str">
            <v>собственные средства</v>
          </cell>
          <cell r="F1756">
            <v>0.1</v>
          </cell>
          <cell r="G1756">
            <v>0.1</v>
          </cell>
          <cell r="H1756">
            <v>0.1</v>
          </cell>
        </row>
        <row r="1757">
          <cell r="E1757" t="str">
            <v>кредиты коммерческих банков</v>
          </cell>
          <cell r="F1757">
            <v>1.9</v>
          </cell>
          <cell r="G1757">
            <v>1.9</v>
          </cell>
          <cell r="H1757">
            <v>0.4</v>
          </cell>
          <cell r="I1757">
            <v>0.75</v>
          </cell>
          <cell r="J1757">
            <v>0.75</v>
          </cell>
        </row>
        <row r="1758">
          <cell r="A1758" t="str">
            <v>Организация производства пакетирования лекарственного чая в Хорезмской области</v>
          </cell>
          <cell r="B1758" t="str">
            <v>4 млн. упаковок</v>
          </cell>
          <cell r="C1758" t="str">
            <v>2016-2017 гг.</v>
          </cell>
          <cell r="D1758" t="str">
            <v>не требуется</v>
          </cell>
          <cell r="E1758" t="str">
            <v>Всего</v>
          </cell>
          <cell r="F1758">
            <v>0.5</v>
          </cell>
          <cell r="G1758">
            <v>0.5</v>
          </cell>
          <cell r="H1758">
            <v>0</v>
          </cell>
          <cell r="I1758">
            <v>0.39999999999999997</v>
          </cell>
          <cell r="J1758">
            <v>0.1</v>
          </cell>
          <cell r="K1758">
            <v>0</v>
          </cell>
          <cell r="O1758" t="str">
            <v>Бизнес-план проекта на стадии разработки</v>
          </cell>
          <cell r="P1758" t="str">
            <v xml:space="preserve">Постановление Президента Республики Узбекистан от  22.11.2012г. ПП-1856 </v>
          </cell>
        </row>
        <row r="1759">
          <cell r="E1759" t="str">
            <v>собственные средства</v>
          </cell>
          <cell r="F1759">
            <v>0.15</v>
          </cell>
          <cell r="G1759">
            <v>0.15</v>
          </cell>
          <cell r="H1759">
            <v>0</v>
          </cell>
          <cell r="I1759">
            <v>0.05</v>
          </cell>
          <cell r="J1759">
            <v>0.1</v>
          </cell>
        </row>
        <row r="1760">
          <cell r="E1760" t="str">
            <v>кредиты коммерческих банков</v>
          </cell>
          <cell r="F1760">
            <v>0.35</v>
          </cell>
          <cell r="G1760">
            <v>0.35</v>
          </cell>
          <cell r="H1760">
            <v>0</v>
          </cell>
          <cell r="I1760">
            <v>0.35</v>
          </cell>
          <cell r="J1760">
            <v>0</v>
          </cell>
        </row>
        <row r="1761">
          <cell r="A1761" t="str">
            <v>Организация  плантации по культивированию масляничной культуры - рапса (150 га) на ФХ "Султонали Умаралиевич орзуси" в Сырдарьинской области</v>
          </cell>
          <cell r="B1761" t="str">
            <v>1000 тн</v>
          </cell>
          <cell r="C1761" t="str">
            <v>2015-2016 гг.</v>
          </cell>
          <cell r="D1761" t="str">
            <v>не требуется</v>
          </cell>
          <cell r="E1761" t="str">
            <v>Всего</v>
          </cell>
          <cell r="F1761">
            <v>0.45</v>
          </cell>
          <cell r="G1761">
            <v>0.45</v>
          </cell>
          <cell r="H1761">
            <v>0.35</v>
          </cell>
          <cell r="I1761">
            <v>0.1</v>
          </cell>
          <cell r="J1761">
            <v>0</v>
          </cell>
          <cell r="K1761">
            <v>0</v>
          </cell>
          <cell r="O1761" t="str">
            <v>Бизнес-план проекта на стадии разработки</v>
          </cell>
          <cell r="P1761" t="str">
            <v>Письмо ГАК "Узфармсаноат" от 30.05.2014 г.  МД-11/1007</v>
          </cell>
        </row>
        <row r="1762">
          <cell r="E1762" t="str">
            <v>собственные средства</v>
          </cell>
          <cell r="F1762">
            <v>0.05</v>
          </cell>
          <cell r="G1762">
            <v>0.05</v>
          </cell>
          <cell r="H1762">
            <v>0.05</v>
          </cell>
          <cell r="I1762">
            <v>0</v>
          </cell>
        </row>
        <row r="1763">
          <cell r="E1763" t="str">
            <v>кредиты коммерческих банков</v>
          </cell>
          <cell r="F1763">
            <v>0.4</v>
          </cell>
          <cell r="G1763">
            <v>0.4</v>
          </cell>
          <cell r="H1763">
            <v>0.3</v>
          </cell>
          <cell r="I1763">
            <v>0.1</v>
          </cell>
        </row>
        <row r="1764">
          <cell r="A1764" t="str">
            <v>Организация пункта заготовки, сушки, стандартизации лекарственного растительного сырья Зомин урмон хужалиги.</v>
          </cell>
          <cell r="B1764" t="str">
            <v xml:space="preserve">20 тонн </v>
          </cell>
          <cell r="C1764" t="str">
            <v>2014-2015 гг.</v>
          </cell>
          <cell r="D1764" t="str">
            <v>не требуется</v>
          </cell>
          <cell r="E1764" t="str">
            <v>Всего</v>
          </cell>
          <cell r="F1764">
            <v>0.3</v>
          </cell>
          <cell r="G1764">
            <v>0.2</v>
          </cell>
          <cell r="H1764">
            <v>0.2</v>
          </cell>
          <cell r="I1764">
            <v>0</v>
          </cell>
          <cell r="J1764">
            <v>0</v>
          </cell>
          <cell r="K1764">
            <v>0</v>
          </cell>
          <cell r="O1764" t="str">
            <v>Бизнес-план проекта на стадии разработки</v>
          </cell>
          <cell r="P1764" t="str">
            <v>Письмо ГАК "Узфармсаноат" от 30.05.2014 г.  МД-11/1007</v>
          </cell>
        </row>
        <row r="1765">
          <cell r="E1765" t="str">
            <v>собственные средства</v>
          </cell>
          <cell r="F1765">
            <v>0.05</v>
          </cell>
          <cell r="G1765">
            <v>0</v>
          </cell>
          <cell r="H1765">
            <v>0</v>
          </cell>
        </row>
        <row r="1766">
          <cell r="E1766" t="str">
            <v>кредиты коммерческих банков</v>
          </cell>
          <cell r="F1766">
            <v>0.25</v>
          </cell>
          <cell r="G1766">
            <v>0.2</v>
          </cell>
          <cell r="H1766">
            <v>0.2</v>
          </cell>
        </row>
        <row r="1767">
          <cell r="A1767" t="str">
            <v>Организация производства экстракта из солодкового корня на ООО "Устюрт Кипчок строй" в Хорезмской области</v>
          </cell>
          <cell r="B1767" t="str">
            <v>100 тонн</v>
          </cell>
          <cell r="C1767" t="str">
            <v>2016-2017 гг.</v>
          </cell>
          <cell r="D1767" t="str">
            <v>не требуется</v>
          </cell>
          <cell r="E1767" t="str">
            <v>Всего</v>
          </cell>
          <cell r="F1767">
            <v>0.65</v>
          </cell>
          <cell r="G1767">
            <v>0.65</v>
          </cell>
          <cell r="H1767">
            <v>0</v>
          </cell>
          <cell r="I1767">
            <v>0.30000000000000004</v>
          </cell>
          <cell r="J1767">
            <v>0.35</v>
          </cell>
          <cell r="K1767">
            <v>0</v>
          </cell>
          <cell r="O1767" t="str">
            <v>Бизнес-план проекта на стадии разработки</v>
          </cell>
          <cell r="P1767" t="str">
            <v xml:space="preserve">Постановление Президента Республики Узбекистан от  22.11.2012г. ПП-1856 </v>
          </cell>
        </row>
        <row r="1768">
          <cell r="E1768" t="str">
            <v>собственные средства</v>
          </cell>
          <cell r="F1768">
            <v>0.2</v>
          </cell>
          <cell r="G1768">
            <v>0.2</v>
          </cell>
          <cell r="H1768">
            <v>0</v>
          </cell>
          <cell r="I1768">
            <v>0.1</v>
          </cell>
          <cell r="J1768">
            <v>0.1</v>
          </cell>
        </row>
        <row r="1769">
          <cell r="E1769" t="str">
            <v>кредиты коммерческих банков</v>
          </cell>
          <cell r="F1769">
            <v>0.45</v>
          </cell>
          <cell r="G1769">
            <v>0.45</v>
          </cell>
          <cell r="H1769">
            <v>0</v>
          </cell>
          <cell r="I1769">
            <v>0.2</v>
          </cell>
          <cell r="J1769">
            <v>0.25</v>
          </cell>
        </row>
        <row r="1770">
          <cell r="A1770" t="str">
            <v>Организация промышленных плантаций масличной культуры льна (30 га) в Джизакской области</v>
          </cell>
          <cell r="B1770" t="str">
            <v xml:space="preserve">150 тонн </v>
          </cell>
          <cell r="C1770" t="str">
            <v>2018-2019 гг.</v>
          </cell>
          <cell r="D1770" t="str">
            <v>не требуется</v>
          </cell>
          <cell r="E1770" t="str">
            <v>Всего</v>
          </cell>
          <cell r="F1770">
            <v>6.9999999999999993E-2</v>
          </cell>
          <cell r="G1770">
            <v>6.9999999999999993E-2</v>
          </cell>
          <cell r="H1770">
            <v>0</v>
          </cell>
          <cell r="I1770">
            <v>0</v>
          </cell>
          <cell r="J1770">
            <v>0</v>
          </cell>
          <cell r="K1770">
            <v>0</v>
          </cell>
          <cell r="L1770">
            <v>6.9999999999999993E-2</v>
          </cell>
          <cell r="O1770" t="str">
            <v>Бизнес-план проекта на стадии разработки</v>
          </cell>
          <cell r="P1770" t="str">
            <v>Письмо ГАК "Узфармсаноат" от 30.05.2014 г.  МД-11/1007</v>
          </cell>
        </row>
        <row r="1771">
          <cell r="E1771" t="str">
            <v>собственные средства</v>
          </cell>
          <cell r="F1771">
            <v>0.01</v>
          </cell>
          <cell r="G1771">
            <v>0.01</v>
          </cell>
          <cell r="H1771">
            <v>0</v>
          </cell>
          <cell r="I1771">
            <v>0</v>
          </cell>
          <cell r="J1771">
            <v>0</v>
          </cell>
          <cell r="K1771">
            <v>0</v>
          </cell>
          <cell r="L1771">
            <v>0.01</v>
          </cell>
        </row>
        <row r="1772">
          <cell r="E1772" t="str">
            <v>кредиты коммерческих банков</v>
          </cell>
          <cell r="F1772">
            <v>0.06</v>
          </cell>
          <cell r="G1772">
            <v>0.06</v>
          </cell>
          <cell r="H1772">
            <v>0</v>
          </cell>
          <cell r="I1772">
            <v>0</v>
          </cell>
          <cell r="J1772">
            <v>0</v>
          </cell>
          <cell r="K1772">
            <v>0</v>
          </cell>
          <cell r="L1772">
            <v>0.06</v>
          </cell>
        </row>
        <row r="1773">
          <cell r="A1773" t="str">
            <v xml:space="preserve">Организация производства нейролепических средств (левомепромазин, галоперидол, дропоридол, клозапин, трифлуоперазин, флуфеназин, хлопромазин, рисперидон, перициазин, тиоридазин) транквилизаторы (альпразолам, диазепам, гидроксизин, тофизопам, феназепам) в </v>
          </cell>
          <cell r="B1773" t="str">
            <v>10,0 млн.усл.ед</v>
          </cell>
          <cell r="C1773" t="str">
            <v>2018-2019 гг.</v>
          </cell>
          <cell r="D1773" t="str">
            <v>не требуется</v>
          </cell>
          <cell r="E1773" t="str">
            <v>Всего</v>
          </cell>
          <cell r="F1773">
            <v>5</v>
          </cell>
          <cell r="G1773">
            <v>5</v>
          </cell>
          <cell r="H1773">
            <v>0</v>
          </cell>
          <cell r="I1773">
            <v>0</v>
          </cell>
          <cell r="J1773">
            <v>0</v>
          </cell>
          <cell r="K1773">
            <v>2.2000000000000002</v>
          </cell>
          <cell r="L1773">
            <v>2.8</v>
          </cell>
          <cell r="O1773" t="str">
            <v>Требуется разработка бизнес-плана проекта</v>
          </cell>
          <cell r="P1773" t="str">
            <v>Письмо ГАК "Узфармсаноат" от 30.05.2014 г.  МД-11/1007</v>
          </cell>
        </row>
        <row r="1774">
          <cell r="E1774" t="str">
            <v>собственные средства</v>
          </cell>
          <cell r="F1774">
            <v>0.5</v>
          </cell>
          <cell r="G1774">
            <v>0.5</v>
          </cell>
          <cell r="H1774">
            <v>0</v>
          </cell>
          <cell r="I1774">
            <v>0</v>
          </cell>
          <cell r="J1774">
            <v>0</v>
          </cell>
          <cell r="K1774">
            <v>0.2</v>
          </cell>
          <cell r="L1774">
            <v>0.3</v>
          </cell>
        </row>
        <row r="1775">
          <cell r="E1775" t="str">
            <v>кредиты коммерческих банков</v>
          </cell>
          <cell r="F1775">
            <v>4.5</v>
          </cell>
          <cell r="G1775">
            <v>4.5</v>
          </cell>
          <cell r="H1775">
            <v>0</v>
          </cell>
          <cell r="I1775">
            <v>0</v>
          </cell>
          <cell r="J1775">
            <v>0</v>
          </cell>
          <cell r="K1775">
            <v>2</v>
          </cell>
          <cell r="L1775">
            <v>2.5</v>
          </cell>
        </row>
        <row r="1776">
          <cell r="A1776" t="str">
            <v>Организация производства антидепрессантов (амитриптилин, имипрамин, флуоксетин, флувоксамин, сульпирид,), аналептики (никетамид), ноотропы (пирацетам, цереблозилин, гопантеновая кислота, фенибут) и психостимуляторы (кофеин-бензоат натрия)  в Джизакской об</v>
          </cell>
          <cell r="B1776" t="str">
            <v>97,0 млн.усл.ед</v>
          </cell>
          <cell r="C1776" t="str">
            <v>2018-2019 гг.</v>
          </cell>
          <cell r="D1776" t="str">
            <v>не требуется</v>
          </cell>
          <cell r="E1776" t="str">
            <v>Всего</v>
          </cell>
          <cell r="F1776">
            <v>5</v>
          </cell>
          <cell r="G1776">
            <v>5</v>
          </cell>
          <cell r="H1776">
            <v>0</v>
          </cell>
          <cell r="I1776">
            <v>0</v>
          </cell>
          <cell r="J1776">
            <v>0</v>
          </cell>
          <cell r="K1776">
            <v>2.2000000000000002</v>
          </cell>
          <cell r="L1776">
            <v>2.8</v>
          </cell>
          <cell r="O1776" t="str">
            <v>Требуется разработка бизнес-плана проекта</v>
          </cell>
          <cell r="P1776" t="str">
            <v>Письмо ГАК "Узфармсаноат" от 30.05.2014 г.  МД-11/1007</v>
          </cell>
        </row>
        <row r="1777">
          <cell r="E1777" t="str">
            <v>собственные средства</v>
          </cell>
          <cell r="F1777">
            <v>0.5</v>
          </cell>
          <cell r="G1777">
            <v>0.5</v>
          </cell>
          <cell r="H1777">
            <v>0</v>
          </cell>
          <cell r="I1777">
            <v>0</v>
          </cell>
          <cell r="J1777">
            <v>0</v>
          </cell>
          <cell r="K1777">
            <v>0.2</v>
          </cell>
          <cell r="L1777">
            <v>0.3</v>
          </cell>
        </row>
        <row r="1778">
          <cell r="E1778" t="str">
            <v>кредиты коммерческих банков</v>
          </cell>
          <cell r="F1778">
            <v>4.5</v>
          </cell>
          <cell r="G1778">
            <v>4.5</v>
          </cell>
          <cell r="H1778">
            <v>0</v>
          </cell>
          <cell r="I1778">
            <v>0</v>
          </cell>
          <cell r="J1778">
            <v>0</v>
          </cell>
          <cell r="K1778">
            <v>2</v>
          </cell>
          <cell r="L1778">
            <v>2.5</v>
          </cell>
        </row>
        <row r="1779">
          <cell r="A1779" t="str">
            <v>Организация производства алкилируещих средств (циклофосфамид, дакарбазин, оксалиплатин, цисплатин, гидроксикарбамид, третиноин) и антиметаболиты (метотрексат, флуороурацил, тегафур, кааецитабин, гемцитабин, цитарабин)  в Джизакской области</v>
          </cell>
          <cell r="B1779" t="str">
            <v>5,0 млн.усл.ед</v>
          </cell>
          <cell r="C1779" t="str">
            <v>2018-2019 гг.</v>
          </cell>
          <cell r="D1779" t="str">
            <v>не требуется</v>
          </cell>
          <cell r="E1779" t="str">
            <v>Всего</v>
          </cell>
          <cell r="F1779">
            <v>5</v>
          </cell>
          <cell r="G1779">
            <v>5</v>
          </cell>
          <cell r="H1779">
            <v>0</v>
          </cell>
          <cell r="I1779">
            <v>0</v>
          </cell>
          <cell r="J1779">
            <v>0</v>
          </cell>
          <cell r="K1779">
            <v>2.2000000000000002</v>
          </cell>
          <cell r="L1779">
            <v>2.8</v>
          </cell>
          <cell r="O1779" t="str">
            <v>Требуется разработка бизнес-плана проекта</v>
          </cell>
          <cell r="P1779" t="str">
            <v>Письмо ГАК "Узфармсаноат" от 30.05.2014 г.  МД-11/1007</v>
          </cell>
        </row>
        <row r="1780">
          <cell r="E1780" t="str">
            <v>собственные средства</v>
          </cell>
          <cell r="F1780">
            <v>0.5</v>
          </cell>
          <cell r="G1780">
            <v>0.5</v>
          </cell>
          <cell r="K1780">
            <v>0.2</v>
          </cell>
          <cell r="L1780">
            <v>0.3</v>
          </cell>
        </row>
        <row r="1781">
          <cell r="E1781" t="str">
            <v>кредиты коммерческих банков</v>
          </cell>
          <cell r="F1781">
            <v>4.5</v>
          </cell>
          <cell r="G1781">
            <v>4.5</v>
          </cell>
          <cell r="K1781">
            <v>2</v>
          </cell>
          <cell r="L1781">
            <v>2.5</v>
          </cell>
        </row>
        <row r="1782">
          <cell r="A1782" t="str">
            <v>Организация производства противоопухлевых антибиотиков (доксорубиница гидрохлорид), иммуносупрессоры (циклоспорин, такролимус, азиотиоприн, микофенолата мофетила, иринотекан, винкристина сульфат, доцетаксел, этопозид, винорельбин, паклитаксел, винбластин)</v>
          </cell>
          <cell r="B1782" t="str">
            <v>10,2 млн.усл.ед</v>
          </cell>
          <cell r="C1782" t="str">
            <v>2018-2019 гг.</v>
          </cell>
          <cell r="D1782" t="str">
            <v>не требуется</v>
          </cell>
          <cell r="E1782" t="str">
            <v>Всего</v>
          </cell>
          <cell r="F1782">
            <v>5</v>
          </cell>
          <cell r="G1782">
            <v>5</v>
          </cell>
          <cell r="H1782">
            <v>0</v>
          </cell>
          <cell r="I1782">
            <v>0</v>
          </cell>
          <cell r="J1782">
            <v>0</v>
          </cell>
          <cell r="K1782">
            <v>2.2000000000000002</v>
          </cell>
          <cell r="L1782">
            <v>2.8</v>
          </cell>
          <cell r="O1782" t="str">
            <v>Требуется разработка бизнес-плана проекта</v>
          </cell>
          <cell r="P1782" t="str">
            <v>Письмо ГАК "Узфармсаноат" от 30.05.2014 г.  МД-11/1007</v>
          </cell>
        </row>
        <row r="1783">
          <cell r="E1783" t="str">
            <v>собственные средства</v>
          </cell>
          <cell r="F1783">
            <v>0.5</v>
          </cell>
          <cell r="G1783">
            <v>0.5</v>
          </cell>
          <cell r="K1783">
            <v>0.2</v>
          </cell>
          <cell r="L1783">
            <v>0.3</v>
          </cell>
        </row>
        <row r="1784">
          <cell r="E1784" t="str">
            <v>кредиты коммерческих банков</v>
          </cell>
          <cell r="F1784">
            <v>4.5</v>
          </cell>
          <cell r="G1784">
            <v>4.5</v>
          </cell>
          <cell r="K1784">
            <v>2</v>
          </cell>
          <cell r="L1784">
            <v>2.5</v>
          </cell>
        </row>
        <row r="1785">
          <cell r="A1785" t="str">
            <v>Организация плантации для выращивания лекарственных растений (100 га) в Кашкадарьинской области</v>
          </cell>
          <cell r="B1785" t="str">
            <v>200 тн</v>
          </cell>
          <cell r="C1785" t="str">
            <v>2015-2016 гг.</v>
          </cell>
          <cell r="D1785" t="str">
            <v>не требуется</v>
          </cell>
          <cell r="E1785" t="str">
            <v>Всего</v>
          </cell>
          <cell r="F1785">
            <v>1</v>
          </cell>
          <cell r="G1785">
            <v>1</v>
          </cell>
          <cell r="H1785">
            <v>0.89999999999999991</v>
          </cell>
          <cell r="I1785">
            <v>0.1</v>
          </cell>
          <cell r="J1785">
            <v>0</v>
          </cell>
          <cell r="K1785">
            <v>0</v>
          </cell>
          <cell r="O1785" t="str">
            <v>Бизнес-план проекта на стадии разработки</v>
          </cell>
          <cell r="P1785" t="str">
            <v>Письмо ГАК "Узфармсаноат" от 30.05.2014 г.  МД-11/1007</v>
          </cell>
        </row>
        <row r="1786">
          <cell r="E1786" t="str">
            <v>собственные средства</v>
          </cell>
          <cell r="F1786">
            <v>0.3</v>
          </cell>
          <cell r="G1786">
            <v>0.3</v>
          </cell>
          <cell r="H1786">
            <v>0.2</v>
          </cell>
          <cell r="I1786">
            <v>0.1</v>
          </cell>
        </row>
        <row r="1787">
          <cell r="E1787" t="str">
            <v>кредиты коммерческих банков</v>
          </cell>
          <cell r="F1787">
            <v>0.7</v>
          </cell>
          <cell r="G1787">
            <v>0.7</v>
          </cell>
          <cell r="H1787">
            <v>0.7</v>
          </cell>
        </row>
        <row r="1788">
          <cell r="A1788" t="str">
            <v>Организация плантации для выращивания лекарственных растений (100 га) в Наманганской области</v>
          </cell>
          <cell r="B1788" t="str">
            <v>200 тн</v>
          </cell>
          <cell r="C1788" t="str">
            <v>2015-2016 гг.</v>
          </cell>
          <cell r="D1788" t="str">
            <v>не требуется</v>
          </cell>
          <cell r="E1788" t="str">
            <v>Всего</v>
          </cell>
          <cell r="F1788">
            <v>1</v>
          </cell>
          <cell r="G1788">
            <v>1</v>
          </cell>
          <cell r="H1788">
            <v>0.89999999999999991</v>
          </cell>
          <cell r="I1788">
            <v>0.1</v>
          </cell>
          <cell r="J1788">
            <v>0</v>
          </cell>
          <cell r="K1788">
            <v>0</v>
          </cell>
          <cell r="O1788" t="str">
            <v>Бизнес-план проекта на стадии разработки</v>
          </cell>
          <cell r="P1788" t="str">
            <v>Письмо ГАК "Узфармсаноат" от 30.05.2014 г.  МД-11/1007</v>
          </cell>
        </row>
        <row r="1789">
          <cell r="E1789" t="str">
            <v>собственные средства</v>
          </cell>
          <cell r="F1789">
            <v>0.3</v>
          </cell>
          <cell r="G1789">
            <v>0.3</v>
          </cell>
          <cell r="H1789">
            <v>0.2</v>
          </cell>
          <cell r="I1789">
            <v>0.1</v>
          </cell>
        </row>
        <row r="1790">
          <cell r="E1790" t="str">
            <v>кредиты коммерческих банков</v>
          </cell>
          <cell r="F1790">
            <v>0.7</v>
          </cell>
          <cell r="G1790">
            <v>0.7</v>
          </cell>
          <cell r="H1790">
            <v>0.7</v>
          </cell>
        </row>
        <row r="1791">
          <cell r="A1791" t="str">
            <v>Средства для лечения патологии желудочно-кишечного тракта в Наманганской области</v>
          </cell>
          <cell r="B1791" t="str">
            <v>10,7 млн. усл. ед.</v>
          </cell>
          <cell r="C1791" t="str">
            <v>2018-2019 гг.</v>
          </cell>
          <cell r="D1791" t="str">
            <v>не требуется</v>
          </cell>
          <cell r="E1791" t="str">
            <v>Всего</v>
          </cell>
          <cell r="F1791">
            <v>1.6</v>
          </cell>
          <cell r="G1791">
            <v>1.6</v>
          </cell>
          <cell r="H1791">
            <v>0</v>
          </cell>
          <cell r="I1791">
            <v>0</v>
          </cell>
          <cell r="J1791">
            <v>0</v>
          </cell>
          <cell r="K1791">
            <v>0.4</v>
          </cell>
          <cell r="L1791">
            <v>1.2</v>
          </cell>
          <cell r="O1791" t="str">
            <v>Требуется разработка бизнес-плана проекта</v>
          </cell>
          <cell r="P1791" t="str">
            <v>Письмо ГАК "Узфармсаноат" от 30.05.2014 г.  МД-11/1007</v>
          </cell>
        </row>
        <row r="1792">
          <cell r="E1792" t="str">
            <v>собственные средства</v>
          </cell>
          <cell r="F1792">
            <v>0.3</v>
          </cell>
          <cell r="G1792">
            <v>0.3</v>
          </cell>
          <cell r="K1792">
            <v>0.1</v>
          </cell>
          <cell r="L1792">
            <v>0.2</v>
          </cell>
        </row>
        <row r="1793">
          <cell r="E1793" t="str">
            <v>кредиты коммерческих банков</v>
          </cell>
          <cell r="F1793">
            <v>1.3</v>
          </cell>
          <cell r="G1793">
            <v>1.3</v>
          </cell>
          <cell r="K1793">
            <v>0.3</v>
          </cell>
          <cell r="L1793">
            <v>1</v>
          </cell>
        </row>
        <row r="1794">
          <cell r="A1794" t="str">
            <v>Организация плантации для выращивания лекарственных растений (100 га) в Самаркандской области</v>
          </cell>
          <cell r="B1794" t="str">
            <v>200 тн</v>
          </cell>
          <cell r="C1794" t="str">
            <v>2015-2016 гг.</v>
          </cell>
          <cell r="D1794" t="str">
            <v>не требуется</v>
          </cell>
          <cell r="E1794" t="str">
            <v>Всего</v>
          </cell>
          <cell r="F1794">
            <v>1</v>
          </cell>
          <cell r="G1794">
            <v>1</v>
          </cell>
          <cell r="H1794">
            <v>0.89999999999999991</v>
          </cell>
          <cell r="I1794">
            <v>0.1</v>
          </cell>
          <cell r="J1794">
            <v>0</v>
          </cell>
          <cell r="K1794">
            <v>0</v>
          </cell>
          <cell r="O1794" t="str">
            <v>Требуется разработка бизнес-плана проекта</v>
          </cell>
          <cell r="P1794" t="str">
            <v>Письмо ГАК "Узфармсаноат" от 30.05.2014 г.  МД-11/1007</v>
          </cell>
        </row>
        <row r="1795">
          <cell r="E1795" t="str">
            <v>собственные средства</v>
          </cell>
          <cell r="F1795">
            <v>0.3</v>
          </cell>
          <cell r="G1795">
            <v>0.3</v>
          </cell>
          <cell r="H1795">
            <v>0.2</v>
          </cell>
          <cell r="I1795">
            <v>0.1</v>
          </cell>
        </row>
        <row r="1796">
          <cell r="E1796" t="str">
            <v>кредиты коммерческих банков</v>
          </cell>
          <cell r="F1796">
            <v>0.7</v>
          </cell>
          <cell r="G1796">
            <v>0.7</v>
          </cell>
          <cell r="H1796">
            <v>0.7</v>
          </cell>
        </row>
        <row r="1797">
          <cell r="A1797" t="str">
            <v>Организация производства льняного масла на ЧП "Боймуродов" в Сырдарьинской области</v>
          </cell>
          <cell r="B1797" t="str">
            <v>175 тн</v>
          </cell>
          <cell r="C1797" t="str">
            <v>2015-2016 гг.</v>
          </cell>
          <cell r="D1797" t="str">
            <v>не требуется</v>
          </cell>
          <cell r="E1797" t="str">
            <v>Всего</v>
          </cell>
          <cell r="F1797">
            <v>7.4999999999999997E-2</v>
          </cell>
          <cell r="G1797">
            <v>7.4999999999999997E-2</v>
          </cell>
          <cell r="H1797">
            <v>2.5000000000000001E-2</v>
          </cell>
          <cell r="I1797">
            <v>0.05</v>
          </cell>
          <cell r="J1797">
            <v>0</v>
          </cell>
          <cell r="K1797">
            <v>0</v>
          </cell>
          <cell r="O1797" t="str">
            <v>Бизнес-план проекта на стадии разработки</v>
          </cell>
          <cell r="P1797" t="str">
            <v>Письмо ГАК "Узфармсаноат" от 30.05.2014 г.  МД-11/1007</v>
          </cell>
        </row>
        <row r="1798">
          <cell r="E1798" t="str">
            <v>собственные средства</v>
          </cell>
          <cell r="F1798">
            <v>1.4999999999999999E-2</v>
          </cell>
          <cell r="G1798">
            <v>1.4999999999999999E-2</v>
          </cell>
          <cell r="H1798">
            <v>5.0000000000000001E-3</v>
          </cell>
          <cell r="I1798">
            <v>0.01</v>
          </cell>
        </row>
        <row r="1799">
          <cell r="E1799" t="str">
            <v>кредиты коммерческих банков</v>
          </cell>
          <cell r="F1799">
            <v>0.06</v>
          </cell>
          <cell r="G1799">
            <v>0.06</v>
          </cell>
          <cell r="H1799">
            <v>0.02</v>
          </cell>
          <cell r="I1799">
            <v>0.04</v>
          </cell>
        </row>
        <row r="1800">
          <cell r="A1800" t="str">
            <v>Организация производства рапсового масла на ЧП "Боймуродов" в Сырдарьинской области</v>
          </cell>
          <cell r="B1800" t="str">
            <v>450 тн</v>
          </cell>
          <cell r="C1800" t="str">
            <v>2015-2016 гг.</v>
          </cell>
          <cell r="D1800" t="str">
            <v>не требуется</v>
          </cell>
          <cell r="E1800" t="str">
            <v>Всего</v>
          </cell>
          <cell r="F1800">
            <v>0.15</v>
          </cell>
          <cell r="G1800">
            <v>0.15</v>
          </cell>
          <cell r="H1800">
            <v>0.03</v>
          </cell>
          <cell r="I1800">
            <v>0.12000000000000001</v>
          </cell>
          <cell r="J1800">
            <v>0</v>
          </cell>
          <cell r="K1800">
            <v>0</v>
          </cell>
          <cell r="O1800" t="str">
            <v>Бизнес-план проекта на стадии разработки</v>
          </cell>
          <cell r="P1800" t="str">
            <v>Письмо ГАК "Узфармсаноат" от 30.05.2014 г.  МД-11/1007</v>
          </cell>
        </row>
        <row r="1801">
          <cell r="E1801" t="str">
            <v>собственные средства</v>
          </cell>
          <cell r="F1801">
            <v>0.03</v>
          </cell>
          <cell r="G1801">
            <v>0.03</v>
          </cell>
          <cell r="H1801">
            <v>0.01</v>
          </cell>
          <cell r="I1801">
            <v>0.02</v>
          </cell>
        </row>
        <row r="1802">
          <cell r="E1802" t="str">
            <v>кредиты коммерческих банков</v>
          </cell>
          <cell r="F1802">
            <v>0.12</v>
          </cell>
          <cell r="G1802">
            <v>0.12</v>
          </cell>
          <cell r="H1802">
            <v>0.02</v>
          </cell>
          <cell r="I1802">
            <v>0.1</v>
          </cell>
        </row>
        <row r="1803">
          <cell r="A1803" t="str">
            <v>Организация производства по разливу льняного масла на ЧП "Боймуродов" в Сырдарьинской области</v>
          </cell>
          <cell r="B1803" t="str">
            <v>1,5 млн. усл. ед.</v>
          </cell>
          <cell r="C1803" t="str">
            <v>2016-2017 гг.</v>
          </cell>
          <cell r="D1803" t="str">
            <v>не требуется</v>
          </cell>
          <cell r="E1803" t="str">
            <v>Всего</v>
          </cell>
          <cell r="F1803">
            <v>0.89999999999999991</v>
          </cell>
          <cell r="G1803">
            <v>0.89999999999999991</v>
          </cell>
          <cell r="H1803">
            <v>0</v>
          </cell>
          <cell r="I1803">
            <v>0.30000000000000004</v>
          </cell>
          <cell r="J1803">
            <v>0.6</v>
          </cell>
          <cell r="K1803">
            <v>0</v>
          </cell>
          <cell r="O1803" t="str">
            <v>Бизнес-план проекта на стадии разработки</v>
          </cell>
          <cell r="P1803" t="str">
            <v>Письмо ГАК "Узфармсаноат" от 30.05.2014 г.  МД-11/1007</v>
          </cell>
        </row>
        <row r="1804">
          <cell r="E1804" t="str">
            <v>собственные средства</v>
          </cell>
          <cell r="F1804">
            <v>0.2</v>
          </cell>
          <cell r="G1804">
            <v>0.2</v>
          </cell>
          <cell r="I1804">
            <v>0.1</v>
          </cell>
          <cell r="J1804">
            <v>0.1</v>
          </cell>
        </row>
        <row r="1805">
          <cell r="E1805" t="str">
            <v>кредиты коммерческих банков</v>
          </cell>
          <cell r="F1805">
            <v>0.7</v>
          </cell>
          <cell r="G1805">
            <v>0.7</v>
          </cell>
          <cell r="I1805">
            <v>0.2</v>
          </cell>
          <cell r="J1805">
            <v>0.5</v>
          </cell>
        </row>
        <row r="1806">
          <cell r="A1806" t="str">
            <v>Организация производства по разливу тыквенного масла на ЧП "Боймуродов" в Сырдарьинской области</v>
          </cell>
          <cell r="B1806" t="str">
            <v>1,0 млн. усл. ед.</v>
          </cell>
          <cell r="C1806" t="str">
            <v>2016-2017 гг.</v>
          </cell>
          <cell r="D1806" t="str">
            <v>не требуется</v>
          </cell>
          <cell r="E1806" t="str">
            <v>Всего</v>
          </cell>
          <cell r="F1806">
            <v>6.9999999999999993E-2</v>
          </cell>
          <cell r="G1806">
            <v>6.9999999999999993E-2</v>
          </cell>
          <cell r="H1806">
            <v>0</v>
          </cell>
          <cell r="I1806">
            <v>2.5000000000000001E-2</v>
          </cell>
          <cell r="J1806">
            <v>4.4999999999999998E-2</v>
          </cell>
          <cell r="K1806">
            <v>0</v>
          </cell>
          <cell r="O1806" t="str">
            <v>Бизнес-план проекта на стадии разработки</v>
          </cell>
          <cell r="P1806" t="str">
            <v>Письмо ГАК "Узфармсаноат" от 30.05.2014 г.  МД-11/1007</v>
          </cell>
        </row>
        <row r="1807">
          <cell r="E1807" t="str">
            <v>собственные средства</v>
          </cell>
          <cell r="F1807">
            <v>0.01</v>
          </cell>
          <cell r="G1807">
            <v>0.01</v>
          </cell>
          <cell r="I1807">
            <v>5.0000000000000001E-3</v>
          </cell>
          <cell r="J1807">
            <v>5.0000000000000001E-3</v>
          </cell>
        </row>
        <row r="1808">
          <cell r="E1808" t="str">
            <v>кредиты коммерческих банков</v>
          </cell>
          <cell r="F1808">
            <v>0.06</v>
          </cell>
          <cell r="G1808">
            <v>0.06</v>
          </cell>
          <cell r="I1808">
            <v>0.02</v>
          </cell>
          <cell r="J1808">
            <v>0.04</v>
          </cell>
        </row>
        <row r="1809">
          <cell r="A1809" t="str">
            <v>Организация производства льняного масла в капсулах на ЧП "Боймуродов" в Сырдарьинской области</v>
          </cell>
          <cell r="B1809" t="str">
            <v>25,0 млн. упак.</v>
          </cell>
          <cell r="C1809" t="str">
            <v>2016-2017 гг.</v>
          </cell>
          <cell r="D1809" t="str">
            <v>не требуется</v>
          </cell>
          <cell r="E1809" t="str">
            <v>Всего</v>
          </cell>
          <cell r="F1809">
            <v>7.4999999999999997E-2</v>
          </cell>
          <cell r="G1809">
            <v>7.4999999999999997E-2</v>
          </cell>
          <cell r="H1809">
            <v>0</v>
          </cell>
          <cell r="I1809">
            <v>2.5000000000000001E-2</v>
          </cell>
          <cell r="J1809">
            <v>4.9999999999999996E-2</v>
          </cell>
          <cell r="K1809">
            <v>0</v>
          </cell>
          <cell r="O1809" t="str">
            <v>Бизнес-план проекта на стадии разработки</v>
          </cell>
          <cell r="P1809" t="str">
            <v>Письмо ГАК "Узфармсаноат" от 30.05.2014 г.  МД-11/1007</v>
          </cell>
        </row>
        <row r="1810">
          <cell r="E1810" t="str">
            <v>собственные средства</v>
          </cell>
          <cell r="F1810">
            <v>0.01</v>
          </cell>
          <cell r="G1810">
            <v>0.01</v>
          </cell>
          <cell r="I1810">
            <v>5.0000000000000001E-3</v>
          </cell>
          <cell r="J1810">
            <v>5.0000000000000001E-3</v>
          </cell>
        </row>
        <row r="1811">
          <cell r="E1811" t="str">
            <v>кредиты коммерческих банков</v>
          </cell>
          <cell r="F1811">
            <v>6.5000000000000002E-2</v>
          </cell>
          <cell r="G1811">
            <v>6.5000000000000002E-2</v>
          </cell>
          <cell r="I1811">
            <v>0.02</v>
          </cell>
          <cell r="J1811">
            <v>4.4999999999999998E-2</v>
          </cell>
        </row>
        <row r="1812">
          <cell r="A1812" t="str">
            <v>Организация производства противодиабетических средств (глибенкламид, гликлазид, глимепирид, метформин) и препаратов инсулина (инсулины биосинтетически- человеческие аналоговые, разной продолжительности действия)  в Сырдарьинской области</v>
          </cell>
          <cell r="B1812" t="str">
            <v>8,5 млн.усл.ед</v>
          </cell>
          <cell r="C1812" t="str">
            <v>2018-2019 гг.</v>
          </cell>
          <cell r="D1812" t="str">
            <v>не требуется</v>
          </cell>
          <cell r="E1812" t="str">
            <v>Всего</v>
          </cell>
          <cell r="F1812">
            <v>5</v>
          </cell>
          <cell r="G1812">
            <v>5</v>
          </cell>
          <cell r="H1812">
            <v>0</v>
          </cell>
          <cell r="I1812">
            <v>0</v>
          </cell>
          <cell r="J1812">
            <v>0</v>
          </cell>
          <cell r="K1812">
            <v>2.2000000000000002</v>
          </cell>
          <cell r="L1812">
            <v>2.8</v>
          </cell>
          <cell r="O1812" t="str">
            <v>Требуется разработка бизнес-плана проекта</v>
          </cell>
          <cell r="P1812" t="str">
            <v>Письмо ГАК "Узфармсаноат" от 30.05.2014 г.  МД-11/1007</v>
          </cell>
        </row>
        <row r="1813">
          <cell r="E1813" t="str">
            <v>собственные средства</v>
          </cell>
          <cell r="F1813">
            <v>0.5</v>
          </cell>
          <cell r="G1813">
            <v>0.5</v>
          </cell>
          <cell r="K1813">
            <v>0.2</v>
          </cell>
          <cell r="L1813">
            <v>0.3</v>
          </cell>
        </row>
        <row r="1814">
          <cell r="E1814" t="str">
            <v>кредиты коммерческих банков</v>
          </cell>
          <cell r="F1814">
            <v>4.5</v>
          </cell>
          <cell r="G1814">
            <v>4.5</v>
          </cell>
          <cell r="K1814">
            <v>2</v>
          </cell>
          <cell r="L1814">
            <v>2.5</v>
          </cell>
        </row>
        <row r="1815">
          <cell r="A1815" t="str">
            <v>Организация производства гормонов щитовидной железы и их аналоги (левотироксин натрия) и антитиреоидные средства (тиамазол, калия йодид)  в Сырдарьинской области</v>
          </cell>
          <cell r="B1815" t="str">
            <v>12,0 млн.усл.ед</v>
          </cell>
          <cell r="C1815" t="str">
            <v>2018-2019 гг.</v>
          </cell>
          <cell r="D1815" t="str">
            <v>не требуется</v>
          </cell>
          <cell r="E1815" t="str">
            <v>Всего</v>
          </cell>
          <cell r="F1815">
            <v>5</v>
          </cell>
          <cell r="G1815">
            <v>5</v>
          </cell>
          <cell r="H1815">
            <v>0</v>
          </cell>
          <cell r="I1815">
            <v>0</v>
          </cell>
          <cell r="J1815">
            <v>0</v>
          </cell>
          <cell r="K1815">
            <v>2.2000000000000002</v>
          </cell>
          <cell r="L1815">
            <v>2.8</v>
          </cell>
          <cell r="O1815" t="str">
            <v>Требуется разработка бизнес-плана проекта</v>
          </cell>
          <cell r="P1815" t="str">
            <v>Письмо ГАК "Узфармсаноат" от 30.05.2014 г.  МД-11/1007</v>
          </cell>
        </row>
        <row r="1816">
          <cell r="E1816" t="str">
            <v>собственные средства</v>
          </cell>
          <cell r="F1816">
            <v>0.5</v>
          </cell>
          <cell r="G1816">
            <v>0.5</v>
          </cell>
          <cell r="K1816">
            <v>0.2</v>
          </cell>
          <cell r="L1816">
            <v>0.3</v>
          </cell>
        </row>
        <row r="1817">
          <cell r="E1817" t="str">
            <v>кредиты коммерческих банков</v>
          </cell>
          <cell r="F1817">
            <v>4.5</v>
          </cell>
          <cell r="G1817">
            <v>4.5</v>
          </cell>
          <cell r="K1817">
            <v>2</v>
          </cell>
          <cell r="L1817">
            <v>2.5</v>
          </cell>
        </row>
        <row r="1818">
          <cell r="A1818" t="str">
            <v>Организация производства лекарственных средств по лечению ВИЧ/СПИД (ламивидун, невирапин, ставидун, абакавир, диданозин, нелфинавир, ритонавир, саквинавир, энфувиртид, ламивудин+зидовудин, ламивудин+невирапин, лопинавир+ритонавир, зидовудин)  в Сырдарьинс</v>
          </cell>
          <cell r="B1818" t="str">
            <v>2,2 млн.усл.ед</v>
          </cell>
          <cell r="C1818" t="str">
            <v>2018-2019 гг.</v>
          </cell>
          <cell r="D1818" t="str">
            <v>не требуется</v>
          </cell>
          <cell r="E1818" t="str">
            <v>Всего</v>
          </cell>
          <cell r="F1818">
            <v>5</v>
          </cell>
          <cell r="G1818">
            <v>5</v>
          </cell>
          <cell r="H1818">
            <v>0</v>
          </cell>
          <cell r="I1818">
            <v>0</v>
          </cell>
          <cell r="J1818">
            <v>0</v>
          </cell>
          <cell r="K1818">
            <v>2.2000000000000002</v>
          </cell>
          <cell r="L1818">
            <v>2.8</v>
          </cell>
          <cell r="O1818" t="str">
            <v>Требуется разработка бизнес-плана проекта</v>
          </cell>
          <cell r="P1818" t="str">
            <v>Письмо ГАК "Узфармсаноат" от 30.05.2014 г.  МД-11/1007</v>
          </cell>
        </row>
        <row r="1819">
          <cell r="E1819" t="str">
            <v>собственные средства</v>
          </cell>
          <cell r="F1819">
            <v>0.5</v>
          </cell>
          <cell r="G1819">
            <v>0.5</v>
          </cell>
          <cell r="K1819">
            <v>0.2</v>
          </cell>
          <cell r="L1819">
            <v>0.3</v>
          </cell>
        </row>
        <row r="1820">
          <cell r="E1820" t="str">
            <v>кредиты коммерческих банков</v>
          </cell>
          <cell r="F1820">
            <v>4.5</v>
          </cell>
          <cell r="G1820">
            <v>4.5</v>
          </cell>
          <cell r="K1820">
            <v>2</v>
          </cell>
          <cell r="L1820">
            <v>2.5</v>
          </cell>
        </row>
        <row r="1821">
          <cell r="A1821" t="str">
            <v>Организация производства наркотических анальгетиков (морфин, омнопон, тримепередин, фентанил, бупренорфин, трамадол) и ненаркотических нальгетиков (метамизол натрий, парацетамол) в Сырдарьинской области</v>
          </cell>
          <cell r="B1821" t="str">
            <v>50,0 млн.таблеток</v>
          </cell>
          <cell r="C1821" t="str">
            <v>2018-2019 гг.</v>
          </cell>
          <cell r="D1821" t="str">
            <v>не требуется</v>
          </cell>
          <cell r="E1821" t="str">
            <v>Всего</v>
          </cell>
          <cell r="F1821">
            <v>5</v>
          </cell>
          <cell r="G1821">
            <v>5</v>
          </cell>
          <cell r="H1821">
            <v>0</v>
          </cell>
          <cell r="I1821">
            <v>0</v>
          </cell>
          <cell r="J1821">
            <v>0</v>
          </cell>
          <cell r="K1821">
            <v>2.2000000000000002</v>
          </cell>
          <cell r="L1821">
            <v>2.8</v>
          </cell>
          <cell r="O1821" t="str">
            <v>Требуется разработка бизнес-плана проекта</v>
          </cell>
          <cell r="P1821" t="str">
            <v>Письмо ГАК "Узфармсаноат" от 30.05.2014 г.  МД-11/1007</v>
          </cell>
        </row>
        <row r="1822">
          <cell r="E1822" t="str">
            <v>собственные средства</v>
          </cell>
          <cell r="F1822">
            <v>0.5</v>
          </cell>
          <cell r="G1822">
            <v>0.5</v>
          </cell>
          <cell r="K1822">
            <v>0.2</v>
          </cell>
          <cell r="L1822">
            <v>0.3</v>
          </cell>
        </row>
        <row r="1823">
          <cell r="E1823" t="str">
            <v>кредиты коммерческих банков</v>
          </cell>
          <cell r="F1823">
            <v>4.5</v>
          </cell>
          <cell r="G1823">
            <v>4.5</v>
          </cell>
          <cell r="K1823">
            <v>2</v>
          </cell>
          <cell r="L1823">
            <v>2.5</v>
          </cell>
        </row>
        <row r="1824">
          <cell r="A1824" t="str">
            <v>Организация производства нестероидных противовоспалительных средств (кетопрофен, ибупрофен, галантамина) и миорелаксанты (пипекурония бромид, панкурония бромид, суксаметония хлорид, тизанидин, толперизон) в Сырдарьинской области</v>
          </cell>
          <cell r="B1824" t="str">
            <v>3,8 млн. ампул</v>
          </cell>
          <cell r="C1824" t="str">
            <v>2018-2019 гг.</v>
          </cell>
          <cell r="D1824" t="str">
            <v>не требуется</v>
          </cell>
          <cell r="E1824" t="str">
            <v>Всего</v>
          </cell>
          <cell r="F1824">
            <v>5</v>
          </cell>
          <cell r="G1824">
            <v>5</v>
          </cell>
          <cell r="H1824">
            <v>0</v>
          </cell>
          <cell r="I1824">
            <v>0</v>
          </cell>
          <cell r="J1824">
            <v>0</v>
          </cell>
          <cell r="K1824">
            <v>2.2000000000000002</v>
          </cell>
          <cell r="L1824">
            <v>2.8</v>
          </cell>
          <cell r="O1824" t="str">
            <v>Требуется разработка бизнес-плана проекта</v>
          </cell>
          <cell r="P1824" t="str">
            <v>Письмо ГАК "Узфармсаноат" от 30.05.2014 г.  МД-11/1007</v>
          </cell>
        </row>
        <row r="1825">
          <cell r="E1825" t="str">
            <v>собственные средства</v>
          </cell>
          <cell r="F1825">
            <v>0.5</v>
          </cell>
          <cell r="G1825">
            <v>0.5</v>
          </cell>
          <cell r="K1825">
            <v>0.2</v>
          </cell>
          <cell r="L1825">
            <v>0.3</v>
          </cell>
        </row>
        <row r="1826">
          <cell r="E1826" t="str">
            <v>кредиты коммерческих банков</v>
          </cell>
          <cell r="F1826">
            <v>4.5</v>
          </cell>
          <cell r="G1826">
            <v>4.5</v>
          </cell>
          <cell r="K1826">
            <v>2</v>
          </cell>
          <cell r="L1826">
            <v>2.5</v>
          </cell>
        </row>
        <row r="1827">
          <cell r="A1827" t="str">
            <v>Организация плантации для выращивания лекарственных растений (100 га) в Сурхандарьинской области</v>
          </cell>
          <cell r="B1827" t="str">
            <v>200 тн</v>
          </cell>
          <cell r="C1827" t="str">
            <v>2015-2016 гг.</v>
          </cell>
          <cell r="D1827" t="str">
            <v>не требуется</v>
          </cell>
          <cell r="E1827" t="str">
            <v>Всего</v>
          </cell>
          <cell r="F1827">
            <v>1</v>
          </cell>
          <cell r="G1827">
            <v>1</v>
          </cell>
          <cell r="H1827">
            <v>0.89999999999999991</v>
          </cell>
          <cell r="I1827">
            <v>0.1</v>
          </cell>
          <cell r="J1827">
            <v>0</v>
          </cell>
          <cell r="K1827">
            <v>0</v>
          </cell>
          <cell r="O1827" t="str">
            <v>Бизнес-план проекта на стадии разработки</v>
          </cell>
          <cell r="P1827" t="str">
            <v>Письмо ГАК "Узфармсаноат" от 30.05.2014 г.  МД-11/1007</v>
          </cell>
        </row>
        <row r="1828">
          <cell r="E1828" t="str">
            <v>собственные средства</v>
          </cell>
          <cell r="F1828">
            <v>0.3</v>
          </cell>
          <cell r="G1828">
            <v>0.3</v>
          </cell>
          <cell r="H1828">
            <v>0.2</v>
          </cell>
          <cell r="I1828">
            <v>0.1</v>
          </cell>
        </row>
        <row r="1829">
          <cell r="E1829" t="str">
            <v>кредиты коммерческих банков</v>
          </cell>
          <cell r="F1829">
            <v>0.7</v>
          </cell>
          <cell r="G1829">
            <v>0.7</v>
          </cell>
          <cell r="H1829">
            <v>0.7</v>
          </cell>
        </row>
        <row r="1830">
          <cell r="A1830" t="str">
            <v>Организация плантации для выращивания лекарственных растений (100 га) в Ташкентской области</v>
          </cell>
          <cell r="B1830" t="str">
            <v>200 тн</v>
          </cell>
          <cell r="C1830" t="str">
            <v>2015-2016 гг.</v>
          </cell>
          <cell r="D1830" t="str">
            <v>не требуется</v>
          </cell>
          <cell r="E1830" t="str">
            <v>Всего</v>
          </cell>
          <cell r="F1830">
            <v>1</v>
          </cell>
          <cell r="G1830">
            <v>1</v>
          </cell>
          <cell r="H1830">
            <v>0.89999999999999991</v>
          </cell>
          <cell r="I1830">
            <v>0.1</v>
          </cell>
          <cell r="J1830">
            <v>0</v>
          </cell>
          <cell r="K1830">
            <v>0</v>
          </cell>
          <cell r="O1830" t="str">
            <v>Бизнес-план проекта на стадии разработки</v>
          </cell>
          <cell r="P1830" t="str">
            <v>Письмо ГАК "Узфармсаноат" от 30.05.2014 г.  МД-11/1007</v>
          </cell>
        </row>
        <row r="1831">
          <cell r="E1831" t="str">
            <v>собственные средства</v>
          </cell>
          <cell r="F1831">
            <v>0.3</v>
          </cell>
          <cell r="G1831">
            <v>0.3</v>
          </cell>
          <cell r="H1831">
            <v>0.2</v>
          </cell>
          <cell r="I1831">
            <v>0.1</v>
          </cell>
        </row>
        <row r="1832">
          <cell r="E1832" t="str">
            <v>кредиты коммерческих банков</v>
          </cell>
          <cell r="F1832">
            <v>0.7</v>
          </cell>
          <cell r="G1832">
            <v>0.7</v>
          </cell>
          <cell r="H1832">
            <v>0.7</v>
          </cell>
        </row>
        <row r="1833">
          <cell r="A1833" t="str">
            <v>Организация плантации для выращивания лекарственных растений (100 га) на ООО "Хоразм фитофарм" в Хорезмской области</v>
          </cell>
          <cell r="B1833" t="str">
            <v>200 тн</v>
          </cell>
          <cell r="C1833" t="str">
            <v>2015-2016 гг.</v>
          </cell>
          <cell r="D1833" t="str">
            <v>не требуется</v>
          </cell>
          <cell r="E1833" t="str">
            <v>Всего</v>
          </cell>
          <cell r="F1833">
            <v>1</v>
          </cell>
          <cell r="G1833">
            <v>1</v>
          </cell>
          <cell r="H1833">
            <v>0.89999999999999991</v>
          </cell>
          <cell r="I1833">
            <v>0.1</v>
          </cell>
          <cell r="J1833">
            <v>0</v>
          </cell>
          <cell r="K1833">
            <v>0</v>
          </cell>
          <cell r="O1833" t="str">
            <v>Бизнес-план проекта на стадии разработки</v>
          </cell>
          <cell r="P1833" t="str">
            <v>Письмо ГАК "Узфармсаноат" от 30.05.2014 г.  МД-11/1007</v>
          </cell>
        </row>
        <row r="1834">
          <cell r="E1834" t="str">
            <v>собственные средства</v>
          </cell>
          <cell r="F1834">
            <v>0.3</v>
          </cell>
          <cell r="G1834">
            <v>0.3</v>
          </cell>
          <cell r="H1834">
            <v>0.2</v>
          </cell>
          <cell r="I1834">
            <v>0.1</v>
          </cell>
        </row>
        <row r="1835">
          <cell r="E1835" t="str">
            <v>кредиты коммерческих банков</v>
          </cell>
          <cell r="F1835">
            <v>0.7</v>
          </cell>
          <cell r="G1835">
            <v>0.7</v>
          </cell>
          <cell r="H1835">
            <v>0.7</v>
          </cell>
        </row>
        <row r="1836">
          <cell r="A1836" t="str">
            <v>Организация плантация солодки голой (400 га) на ООО "Шовот буёни" в Хорезмской области</v>
          </cell>
          <cell r="B1836" t="str">
            <v>2500 тн</v>
          </cell>
          <cell r="C1836" t="str">
            <v>2015-2016 гг.</v>
          </cell>
          <cell r="D1836" t="str">
            <v>не требуется</v>
          </cell>
          <cell r="E1836" t="str">
            <v>Всего</v>
          </cell>
          <cell r="F1836">
            <v>0.4</v>
          </cell>
          <cell r="G1836">
            <v>0.4</v>
          </cell>
          <cell r="H1836">
            <v>0.15000000000000002</v>
          </cell>
          <cell r="I1836">
            <v>0.25</v>
          </cell>
          <cell r="J1836">
            <v>0</v>
          </cell>
          <cell r="K1836">
            <v>0</v>
          </cell>
          <cell r="O1836" t="str">
            <v>Бизнес-план проекта на стадии разработки</v>
          </cell>
          <cell r="P1836" t="str">
            <v>Письмо ГАК "Узфармсаноат" от 30.05.2014 г.  МД-11/1007</v>
          </cell>
        </row>
        <row r="1837">
          <cell r="E1837" t="str">
            <v>собственные средства</v>
          </cell>
          <cell r="F1837">
            <v>0.1</v>
          </cell>
          <cell r="G1837">
            <v>0.1</v>
          </cell>
          <cell r="H1837">
            <v>0.05</v>
          </cell>
          <cell r="I1837">
            <v>0.05</v>
          </cell>
        </row>
        <row r="1838">
          <cell r="E1838" t="str">
            <v>кредиты коммерческих банков</v>
          </cell>
          <cell r="F1838">
            <v>0.3</v>
          </cell>
          <cell r="G1838">
            <v>0.3</v>
          </cell>
          <cell r="H1838">
            <v>0.1</v>
          </cell>
          <cell r="I1838">
            <v>0.2</v>
          </cell>
        </row>
        <row r="1839">
          <cell r="A1839" t="str">
            <v>Организация производства глубокой переработки солодкового корня на Агрофирма "Шовот буяни" (Хорезмская область)</v>
          </cell>
          <cell r="B1839" t="str">
            <v>20 тонн</v>
          </cell>
          <cell r="C1839" t="str">
            <v>2015-2017 гг.</v>
          </cell>
          <cell r="D1839" t="str">
            <v>не требуется</v>
          </cell>
          <cell r="E1839" t="str">
            <v>Всего</v>
          </cell>
          <cell r="F1839">
            <v>6</v>
          </cell>
          <cell r="G1839">
            <v>6</v>
          </cell>
          <cell r="H1839">
            <v>0.4</v>
          </cell>
          <cell r="I1839">
            <v>2.4</v>
          </cell>
          <cell r="J1839">
            <v>3.2</v>
          </cell>
          <cell r="K1839">
            <v>0</v>
          </cell>
          <cell r="O1839" t="str">
            <v>Бизнес-план проекта на стадии разработки</v>
          </cell>
          <cell r="P1839" t="str">
            <v>Постановление Президента Республики Узбекистан от  22.11.2012г. ПП-1856,от 17.11.2014 г. №ПП-2264</v>
          </cell>
        </row>
        <row r="1840">
          <cell r="E1840" t="str">
            <v>собственные средства</v>
          </cell>
          <cell r="F1840">
            <v>1</v>
          </cell>
          <cell r="G1840">
            <v>1</v>
          </cell>
          <cell r="H1840">
            <v>0.1</v>
          </cell>
          <cell r="I1840">
            <v>0.4</v>
          </cell>
          <cell r="J1840">
            <v>0.5</v>
          </cell>
        </row>
        <row r="1841">
          <cell r="E1841" t="str">
            <v>кредиты коммерческих банков</v>
          </cell>
          <cell r="F1841">
            <v>5</v>
          </cell>
          <cell r="G1841">
            <v>5</v>
          </cell>
          <cell r="H1841">
            <v>0.3</v>
          </cell>
          <cell r="I1841">
            <v>2</v>
          </cell>
          <cell r="J1841">
            <v>2.7</v>
          </cell>
        </row>
        <row r="1842">
          <cell r="A1842" t="str">
            <v>Организация производства галеновых препаратов на ООО "Хоразм Дилмурод сервис" в Хорезмской область</v>
          </cell>
          <cell r="B1842" t="str">
            <v>12 млн. усл.ед.</v>
          </cell>
          <cell r="C1842" t="str">
            <v>2016-2017 гг.</v>
          </cell>
          <cell r="D1842" t="str">
            <v>не требуется</v>
          </cell>
          <cell r="E1842" t="str">
            <v>Всего</v>
          </cell>
          <cell r="F1842">
            <v>1.1000000000000001</v>
          </cell>
          <cell r="G1842">
            <v>1.1000000000000001</v>
          </cell>
          <cell r="H1842">
            <v>0</v>
          </cell>
          <cell r="I1842">
            <v>0.4</v>
          </cell>
          <cell r="J1842">
            <v>0.7</v>
          </cell>
          <cell r="K1842">
            <v>0</v>
          </cell>
          <cell r="O1842" t="str">
            <v>Бизнес-план проекта на стадии разработки</v>
          </cell>
          <cell r="P1842" t="str">
            <v xml:space="preserve">Постановление Президента Республики Узбекистан от  22.11.2012г. ПП-1856 </v>
          </cell>
        </row>
        <row r="1843">
          <cell r="E1843" t="str">
            <v>собственные средства</v>
          </cell>
          <cell r="F1843">
            <v>0.3</v>
          </cell>
          <cell r="G1843">
            <v>0.3</v>
          </cell>
          <cell r="I1843">
            <v>0.1</v>
          </cell>
          <cell r="J1843">
            <v>0.2</v>
          </cell>
        </row>
        <row r="1844">
          <cell r="E1844" t="str">
            <v>кредиты коммерческих банков</v>
          </cell>
          <cell r="F1844">
            <v>0.8</v>
          </cell>
          <cell r="G1844">
            <v>0.8</v>
          </cell>
          <cell r="I1844">
            <v>0.3</v>
          </cell>
          <cell r="J1844">
            <v>0.5</v>
          </cell>
        </row>
        <row r="1845">
          <cell r="A1845" t="str">
            <v xml:space="preserve">Создание производства иммунобиологических препаратов на НПЦ "Ташкентский научно-исследовательский институт вакцин и сывороток" в г. Ташкенте </v>
          </cell>
          <cell r="B1845" t="str">
            <v>1,0 млн. усл.ед.</v>
          </cell>
          <cell r="C1845" t="str">
            <v>2017-2020 гг.</v>
          </cell>
          <cell r="D1845" t="str">
            <v>не требуется</v>
          </cell>
          <cell r="E1845" t="str">
            <v>Всего</v>
          </cell>
          <cell r="F1845">
            <v>50</v>
          </cell>
          <cell r="G1845">
            <v>50</v>
          </cell>
          <cell r="H1845">
            <v>0</v>
          </cell>
          <cell r="I1845">
            <v>0</v>
          </cell>
          <cell r="J1845">
            <v>7</v>
          </cell>
          <cell r="K1845">
            <v>8</v>
          </cell>
          <cell r="L1845">
            <v>10</v>
          </cell>
          <cell r="M1845">
            <v>25</v>
          </cell>
          <cell r="O1845" t="str">
            <v>Требуется разработка бизнес-плана проекта</v>
          </cell>
          <cell r="P1845" t="str">
            <v>Письмо ГАК "Узфармсаноат" от 30.05.2014 г.  МД-11/1007</v>
          </cell>
        </row>
        <row r="1846">
          <cell r="E1846" t="str">
            <v>кредиты коммерческих банков</v>
          </cell>
          <cell r="F1846">
            <v>50</v>
          </cell>
          <cell r="G1846">
            <v>50</v>
          </cell>
          <cell r="J1846">
            <v>7</v>
          </cell>
          <cell r="K1846">
            <v>8</v>
          </cell>
          <cell r="L1846">
            <v>10</v>
          </cell>
          <cell r="M1846">
            <v>25</v>
          </cell>
        </row>
        <row r="1847">
          <cell r="A1847" t="str">
            <v>Организация производства витаминов, антибиотиков и субстанций на СП "AlBi-Pharma", в г.Ташкент</v>
          </cell>
          <cell r="B1847" t="str">
            <v>30 млн. усл. ед.</v>
          </cell>
          <cell r="C1847" t="str">
            <v>2013-2016 гг.</v>
          </cell>
          <cell r="D1847" t="str">
            <v>"Biopharma Laboratories" (Бангладеш)</v>
          </cell>
          <cell r="E1847" t="str">
            <v>Всего</v>
          </cell>
          <cell r="F1847">
            <v>2.4000000000000004</v>
          </cell>
          <cell r="G1847">
            <v>1.3</v>
          </cell>
          <cell r="H1847">
            <v>0.1</v>
          </cell>
          <cell r="I1847">
            <v>1.2</v>
          </cell>
          <cell r="J1847">
            <v>0</v>
          </cell>
          <cell r="K1847">
            <v>0</v>
          </cell>
          <cell r="O1847" t="str">
            <v>Бизнес-план проекта на стадии разработки</v>
          </cell>
          <cell r="P1847" t="str">
            <v>Постановление Президента Республики Узбекистанот 15.12.2010г. №ПП-1442,от 17.11.2014 г. №ПП-2264</v>
          </cell>
        </row>
        <row r="1848">
          <cell r="E1848" t="str">
            <v>собственные средства</v>
          </cell>
          <cell r="F1848">
            <v>1.1000000000000001</v>
          </cell>
          <cell r="G1848">
            <v>0.2</v>
          </cell>
          <cell r="H1848">
            <v>0.05</v>
          </cell>
          <cell r="I1848">
            <v>0.15000000000000002</v>
          </cell>
        </row>
        <row r="1849">
          <cell r="E1849" t="str">
            <v>кредиты коммерческих банков</v>
          </cell>
          <cell r="F1849">
            <v>0.8</v>
          </cell>
          <cell r="G1849">
            <v>0.6</v>
          </cell>
          <cell r="H1849">
            <v>0.05</v>
          </cell>
          <cell r="I1849">
            <v>0.54999999999999993</v>
          </cell>
        </row>
        <row r="1850">
          <cell r="E1850" t="str">
            <v>прямые иностранные инвестиции и кредиты</v>
          </cell>
          <cell r="F1850">
            <v>0.5</v>
          </cell>
          <cell r="G1850">
            <v>0.5</v>
          </cell>
          <cell r="I1850">
            <v>0.5</v>
          </cell>
        </row>
        <row r="1851">
          <cell r="A1851" t="str">
            <v>Организация производства пленок ПВХ (блистер) на ООО "Galen Med Pharm", г.Ташкент</v>
          </cell>
          <cell r="B1851" t="str">
            <v>5 тонн</v>
          </cell>
          <cell r="C1851" t="str">
            <v>2015-2016 гг.</v>
          </cell>
          <cell r="D1851" t="str">
            <v>не требуется</v>
          </cell>
          <cell r="E1851" t="str">
            <v>Всего</v>
          </cell>
          <cell r="F1851">
            <v>1</v>
          </cell>
          <cell r="G1851">
            <v>1</v>
          </cell>
          <cell r="H1851">
            <v>0.6</v>
          </cell>
          <cell r="I1851">
            <v>0.4</v>
          </cell>
          <cell r="O1851" t="str">
            <v>Бизнес-план проекта на стадии разработки</v>
          </cell>
          <cell r="P1851" t="str">
            <v>Постановления Президента Республики Узбекистан от 17.11.2014 г. №ПП-2264Письмо ГАК "Узфармсаноат" от 18.06.2014 г.  №МД-11/1108</v>
          </cell>
        </row>
        <row r="1852">
          <cell r="E1852" t="str">
            <v>собственные средства</v>
          </cell>
          <cell r="F1852">
            <v>0.3</v>
          </cell>
          <cell r="G1852">
            <v>0.3</v>
          </cell>
          <cell r="H1852">
            <v>0.1</v>
          </cell>
          <cell r="I1852">
            <v>0.2</v>
          </cell>
        </row>
        <row r="1853">
          <cell r="E1853" t="str">
            <v>кредиты коммерческих банков</v>
          </cell>
          <cell r="F1853">
            <v>0.7</v>
          </cell>
          <cell r="G1853">
            <v>0.7</v>
          </cell>
          <cell r="H1853">
            <v>0.5</v>
          </cell>
          <cell r="I1853">
            <v>0.2</v>
          </cell>
        </row>
        <row r="1854">
          <cell r="A1854" t="str">
            <v>Организация производства инфузионных растворов на ООО "Сир Универсал Фарм", Сырдарьинская область</v>
          </cell>
          <cell r="B1854" t="str">
            <v>5,0 млн.фл.</v>
          </cell>
          <cell r="C1854" t="str">
            <v>2014-2016 гг.</v>
          </cell>
          <cell r="D1854" t="str">
            <v>не требуется</v>
          </cell>
          <cell r="E1854" t="str">
            <v>Всего</v>
          </cell>
          <cell r="F1854">
            <v>2.6</v>
          </cell>
          <cell r="G1854">
            <v>2.5</v>
          </cell>
          <cell r="H1854">
            <v>1</v>
          </cell>
          <cell r="I1854">
            <v>1.5</v>
          </cell>
          <cell r="O1854" t="str">
            <v>Бизнес-план проекта на стадии разработки</v>
          </cell>
          <cell r="P1854" t="str">
            <v>Постановления Президента Республики Узбекистан от 17.11.2014 г. №ПП-2264Письмо ГАК "Узфармсаноат" от 18.06.2014 г.  №МД-11/1108</v>
          </cell>
        </row>
        <row r="1855">
          <cell r="E1855" t="str">
            <v>собственные средства</v>
          </cell>
          <cell r="F1855">
            <v>0.6</v>
          </cell>
          <cell r="G1855">
            <v>0.5</v>
          </cell>
          <cell r="H1855">
            <v>0.5</v>
          </cell>
        </row>
        <row r="1856">
          <cell r="E1856" t="str">
            <v>кредиты коммерческих банков</v>
          </cell>
          <cell r="F1856">
            <v>2</v>
          </cell>
          <cell r="G1856">
            <v>2</v>
          </cell>
          <cell r="H1856">
            <v>0.5</v>
          </cell>
          <cell r="I1856">
            <v>1.5</v>
          </cell>
        </row>
        <row r="1857">
          <cell r="A1857" t="str">
            <v>Организация производства медицинских тканевых материалов на ООО "Сарбонтекс", Сырдарьинская область</v>
          </cell>
          <cell r="B1857" t="str">
            <v>5,0 млн. условных ед.</v>
          </cell>
          <cell r="C1857" t="str">
            <v>2014-2016 гг.</v>
          </cell>
          <cell r="D1857" t="str">
            <v>не требуется</v>
          </cell>
          <cell r="E1857" t="str">
            <v>Всего</v>
          </cell>
          <cell r="F1857">
            <v>4.8899999999999997</v>
          </cell>
          <cell r="G1857">
            <v>1.1000000000000001</v>
          </cell>
          <cell r="H1857">
            <v>1</v>
          </cell>
          <cell r="I1857">
            <v>0.1</v>
          </cell>
          <cell r="O1857" t="str">
            <v>Бизнес-план проекта на стадии разработки</v>
          </cell>
          <cell r="P1857" t="str">
            <v>Постановления Президента Республики Узбекистан от 17.11.2014 г. №ПП-2264Письмо ГАК "Узфармсаноат" от 18.06.2014 г.  №МД-11/1108</v>
          </cell>
        </row>
        <row r="1858">
          <cell r="E1858" t="str">
            <v>собственные средства</v>
          </cell>
          <cell r="F1858">
            <v>4.3899999999999997</v>
          </cell>
          <cell r="G1858">
            <v>0.5</v>
          </cell>
          <cell r="H1858">
            <v>0.5</v>
          </cell>
        </row>
        <row r="1859">
          <cell r="E1859" t="str">
            <v>кредиты коммерческих банков</v>
          </cell>
          <cell r="F1859">
            <v>0.5</v>
          </cell>
          <cell r="G1859">
            <v>0.6</v>
          </cell>
          <cell r="H1859">
            <v>0.5</v>
          </cell>
          <cell r="I1859">
            <v>0.1</v>
          </cell>
        </row>
        <row r="1860">
          <cell r="A1860" t="str">
            <v>Организация производства готовых лекарственных препаратов на базе бывшего здания СП "Универсалфарм", г.Ташкент</v>
          </cell>
          <cell r="B1860" t="str">
            <v>5,0 млн. усл. ед.</v>
          </cell>
          <cell r="C1860" t="str">
            <v>2015-2016 гг.</v>
          </cell>
          <cell r="D1860" t="str">
            <v>не требуется</v>
          </cell>
          <cell r="E1860" t="str">
            <v>Всего</v>
          </cell>
          <cell r="F1860">
            <v>3</v>
          </cell>
          <cell r="G1860">
            <v>3</v>
          </cell>
          <cell r="H1860">
            <v>2</v>
          </cell>
          <cell r="I1860">
            <v>1</v>
          </cell>
          <cell r="O1860" t="str">
            <v>Бизнес-план проекта на стадии разработки</v>
          </cell>
          <cell r="P1860" t="str">
            <v>Постановления Президента Республики Узбекистан от 17.11.2014 г. №ПП-2264Письмо ГАК "Узфармсаноат" от 18.06.2014 г.  №МД-11/1108</v>
          </cell>
        </row>
        <row r="1861">
          <cell r="E1861" t="str">
            <v>собственные средства</v>
          </cell>
          <cell r="F1861">
            <v>1</v>
          </cell>
          <cell r="G1861">
            <v>1</v>
          </cell>
          <cell r="H1861">
            <v>1</v>
          </cell>
        </row>
        <row r="1862">
          <cell r="E1862" t="str">
            <v>кредиты коммерческих банков</v>
          </cell>
          <cell r="F1862">
            <v>2</v>
          </cell>
          <cell r="G1862">
            <v>2</v>
          </cell>
          <cell r="H1862">
            <v>1</v>
          </cell>
          <cell r="I1862">
            <v>1</v>
          </cell>
        </row>
        <row r="1863">
          <cell r="A1863" t="str">
            <v>Организация производства по выпуску готовых лекарственных препаратов (таблеточные, капсульные препараты) на ООО "Omega Nur", Самаркандская область</v>
          </cell>
          <cell r="B1863" t="str">
            <v>0,25 млн. упаковок</v>
          </cell>
          <cell r="C1863" t="str">
            <v>2015-2016 гг.</v>
          </cell>
          <cell r="D1863" t="str">
            <v>определяется</v>
          </cell>
          <cell r="E1863" t="str">
            <v>Всего</v>
          </cell>
          <cell r="F1863">
            <v>0.5</v>
          </cell>
          <cell r="G1863">
            <v>0.5</v>
          </cell>
          <cell r="H1863">
            <v>0.4</v>
          </cell>
          <cell r="I1863">
            <v>9.9999999999999992E-2</v>
          </cell>
          <cell r="O1863" t="str">
            <v>Бизнес-план проекта на стадии разработки</v>
          </cell>
          <cell r="P1863" t="str">
            <v>Постановления Президента Республики Узбекистан от 17.11.2014 г. №ПП-2264Письмо ГАК "Узфармсаноат" от 18.06.2014 г.  №МД-11/1108</v>
          </cell>
        </row>
        <row r="1864">
          <cell r="E1864" t="str">
            <v>собственные средства</v>
          </cell>
          <cell r="F1864">
            <v>0.19</v>
          </cell>
          <cell r="G1864">
            <v>0.19</v>
          </cell>
          <cell r="H1864">
            <v>0.1</v>
          </cell>
          <cell r="I1864">
            <v>0.09</v>
          </cell>
        </row>
        <row r="1865">
          <cell r="E1865" t="str">
            <v>прямые иностранные инвестиции и кредиты</v>
          </cell>
          <cell r="F1865">
            <v>0.31</v>
          </cell>
          <cell r="G1865">
            <v>0.31</v>
          </cell>
          <cell r="H1865">
            <v>0.3</v>
          </cell>
          <cell r="I1865">
            <v>0.01</v>
          </cell>
        </row>
        <row r="1866">
          <cell r="A1866" t="str">
            <v xml:space="preserve">Организация производства инъекционных препаратов на ООО "Farm Group Tashkent", г. Ташкент </v>
          </cell>
          <cell r="B1866" t="str">
            <v>1,0 млн. усл. ед.</v>
          </cell>
          <cell r="C1866" t="str">
            <v>2015-2016 гг.</v>
          </cell>
          <cell r="D1866" t="str">
            <v>не требуется</v>
          </cell>
          <cell r="E1866" t="str">
            <v>Всего</v>
          </cell>
          <cell r="F1866">
            <v>2.5</v>
          </cell>
          <cell r="G1866">
            <v>2.5</v>
          </cell>
          <cell r="H1866">
            <v>1.5</v>
          </cell>
          <cell r="I1866">
            <v>1</v>
          </cell>
          <cell r="O1866" t="str">
            <v>Бизнес-план проекта на стадии разработки</v>
          </cell>
          <cell r="P1866" t="str">
            <v>Постановления Президента Республики Узбекистан от 17.11.2014 г. №ПП-2264Письмо ГАК "Узфармсаноат" от 18.06.2014 г.  №МД-11/1108</v>
          </cell>
        </row>
        <row r="1867">
          <cell r="E1867" t="str">
            <v>собственные средства</v>
          </cell>
          <cell r="F1867">
            <v>0.5</v>
          </cell>
          <cell r="G1867">
            <v>0.5</v>
          </cell>
          <cell r="H1867">
            <v>0.5</v>
          </cell>
        </row>
        <row r="1868">
          <cell r="E1868" t="str">
            <v>кредиты коммерческих банков</v>
          </cell>
          <cell r="F1868">
            <v>2</v>
          </cell>
          <cell r="G1868">
            <v>2</v>
          </cell>
          <cell r="H1868">
            <v>1</v>
          </cell>
          <cell r="I1868">
            <v>1</v>
          </cell>
        </row>
        <row r="1869">
          <cell r="A1869" t="str">
            <v>Организация производства специальной упаковочной продукции для медикаментов на ООО "Сирдарё универсал ойна", Сырдарьинская область</v>
          </cell>
          <cell r="B1869" t="str">
            <v>30,0 млн.шт.</v>
          </cell>
          <cell r="C1869" t="str">
            <v>2014-2016 гг.</v>
          </cell>
          <cell r="D1869" t="str">
            <v>не требуется</v>
          </cell>
          <cell r="E1869" t="str">
            <v>Всего</v>
          </cell>
          <cell r="F1869">
            <v>10.5</v>
          </cell>
          <cell r="G1869">
            <v>8.7799999999999994</v>
          </cell>
          <cell r="H1869">
            <v>3</v>
          </cell>
          <cell r="I1869">
            <v>5.78</v>
          </cell>
          <cell r="O1869" t="str">
            <v>Бизнес-план проекта на стадии разработки</v>
          </cell>
          <cell r="P1869" t="str">
            <v>Постановление Президента Республики Узбекистан от 15.12.2010 г. ПП-1442,от 17.11.2014 г. №ПП-2264</v>
          </cell>
        </row>
        <row r="1870">
          <cell r="E1870" t="str">
            <v>собственные средства</v>
          </cell>
          <cell r="F1870">
            <v>3.5</v>
          </cell>
          <cell r="G1870">
            <v>1.78</v>
          </cell>
          <cell r="H1870">
            <v>1</v>
          </cell>
          <cell r="I1870">
            <v>0.78</v>
          </cell>
        </row>
        <row r="1871">
          <cell r="E1871" t="str">
            <v>кредиты коммерческих банков</v>
          </cell>
          <cell r="F1871">
            <v>7</v>
          </cell>
          <cell r="G1871">
            <v>7</v>
          </cell>
          <cell r="H1871">
            <v>2</v>
          </cell>
          <cell r="I1871">
            <v>5</v>
          </cell>
        </row>
        <row r="1872">
          <cell r="A1872" t="str">
            <v>Организация производства инфузионных препаратов на СП ООО "Samarqand England Eko medikal", Самаркандская область</v>
          </cell>
          <cell r="B1872" t="str">
            <v>12,0 млн. шт.</v>
          </cell>
          <cell r="C1872" t="str">
            <v>2014-2016 гг.</v>
          </cell>
          <cell r="D1872" t="str">
            <v>не требуется</v>
          </cell>
          <cell r="E1872" t="str">
            <v>Всего</v>
          </cell>
          <cell r="F1872">
            <v>6.5</v>
          </cell>
          <cell r="G1872">
            <v>4.5</v>
          </cell>
          <cell r="H1872">
            <v>4</v>
          </cell>
          <cell r="I1872">
            <v>0.5</v>
          </cell>
          <cell r="O1872" t="str">
            <v>Бизнес-план проекта на стадии разработки</v>
          </cell>
          <cell r="P1872" t="str">
            <v>Постановления Президента Республики Узбекистан от 17.11.2014 г. №ПП-2264Письмо ГАК "Узфармсаноат" от 18.06.2014 г.  №МД-11/1108</v>
          </cell>
        </row>
        <row r="1873">
          <cell r="E1873" t="str">
            <v>собственные средства</v>
          </cell>
          <cell r="F1873">
            <v>2.7</v>
          </cell>
          <cell r="G1873">
            <v>0.9</v>
          </cell>
          <cell r="H1873">
            <v>0.4</v>
          </cell>
          <cell r="I1873">
            <v>0.5</v>
          </cell>
        </row>
        <row r="1874">
          <cell r="E1874" t="str">
            <v>кредиты коммерческих банков</v>
          </cell>
          <cell r="F1874">
            <v>2.8</v>
          </cell>
          <cell r="G1874">
            <v>2.8</v>
          </cell>
          <cell r="H1874">
            <v>2.8</v>
          </cell>
        </row>
        <row r="1875">
          <cell r="E1875" t="str">
            <v>прямые иностранные инвестиции и кредиты</v>
          </cell>
          <cell r="F1875">
            <v>1</v>
          </cell>
          <cell r="G1875">
            <v>0.8</v>
          </cell>
          <cell r="H1875">
            <v>0.8</v>
          </cell>
        </row>
        <row r="1876">
          <cell r="A1876" t="str">
            <v>Организация производства фармацевтических субстанций (крахмал, лактоза) в Ташкентской области</v>
          </cell>
          <cell r="B1876" t="str">
            <v>1,0 тонн</v>
          </cell>
          <cell r="C1876" t="str">
            <v>2015-2016 гг.</v>
          </cell>
          <cell r="D1876" t="str">
            <v>не требуется</v>
          </cell>
          <cell r="E1876" t="str">
            <v>Всего</v>
          </cell>
          <cell r="F1876">
            <v>4</v>
          </cell>
          <cell r="G1876">
            <v>4</v>
          </cell>
          <cell r="H1876">
            <v>0.5</v>
          </cell>
          <cell r="I1876">
            <v>3.5</v>
          </cell>
          <cell r="O1876" t="str">
            <v>Бизнес-план проекта на стадии разработки</v>
          </cell>
          <cell r="P1876" t="str">
            <v>Постановления Президента Республики Узбекистан от 17.11.2014 г. №ПП-2264Письмо ГАК "Узфармсаноат" от 18.06.2014 г.  №МД-11/1108</v>
          </cell>
        </row>
        <row r="1877">
          <cell r="E1877" t="str">
            <v>собственные средства</v>
          </cell>
          <cell r="F1877">
            <v>1</v>
          </cell>
          <cell r="G1877">
            <v>1</v>
          </cell>
          <cell r="H1877">
            <v>0.2</v>
          </cell>
          <cell r="I1877">
            <v>0.8</v>
          </cell>
        </row>
        <row r="1878">
          <cell r="E1878" t="str">
            <v>кредиты коммерческих банков</v>
          </cell>
          <cell r="F1878">
            <v>3</v>
          </cell>
          <cell r="G1878">
            <v>3</v>
          </cell>
          <cell r="H1878">
            <v>0.3</v>
          </cell>
          <cell r="I1878">
            <v>2.7</v>
          </cell>
        </row>
        <row r="1879">
          <cell r="A1879" t="str">
            <v>модернизация и реконструкция</v>
          </cell>
          <cell r="F1879">
            <v>53.9</v>
          </cell>
          <cell r="G1879">
            <v>35.230000000000004</v>
          </cell>
          <cell r="H1879">
            <v>15.530000000000001</v>
          </cell>
          <cell r="I1879">
            <v>18.25</v>
          </cell>
          <cell r="J1879">
            <v>1.45</v>
          </cell>
        </row>
        <row r="1880">
          <cell r="A1880" t="str">
            <v>Расширение мощностей производства медицинских изделий однократного применения на базе СП ООО "ASIA TRADE" (Ташкентская область)</v>
          </cell>
          <cell r="B1880" t="str">
            <v>365,0 тыс.шт</v>
          </cell>
          <cell r="C1880" t="str">
            <v>2013-2015 гг.</v>
          </cell>
          <cell r="D1880" t="str">
            <v>"Beatrix Management Ltd" и "Trans Trading Systems L.P." (Великобритания)</v>
          </cell>
          <cell r="E1880" t="str">
            <v>Всего</v>
          </cell>
          <cell r="F1880">
            <v>11.760000000000002</v>
          </cell>
          <cell r="G1880">
            <v>2.59</v>
          </cell>
          <cell r="H1880">
            <v>2.59</v>
          </cell>
          <cell r="O1880" t="str">
            <v xml:space="preserve">Имеется утвержденное ТЭО проекта </v>
          </cell>
          <cell r="P1880" t="str">
            <v>Постановление Президента Республики Узбекистанот 18.11.2013г №ПП-2069.,от 17.11.2014 г. №ПП-2264</v>
          </cell>
        </row>
        <row r="1881">
          <cell r="E1881" t="str">
            <v>собственные средства</v>
          </cell>
          <cell r="F1881">
            <v>1</v>
          </cell>
          <cell r="G1881">
            <v>0.11</v>
          </cell>
          <cell r="H1881">
            <v>0.11</v>
          </cell>
        </row>
        <row r="1882">
          <cell r="E1882" t="str">
            <v>кредиты коммерческих банков</v>
          </cell>
          <cell r="F1882">
            <v>7.69</v>
          </cell>
          <cell r="G1882">
            <v>2.48</v>
          </cell>
          <cell r="H1882">
            <v>2.48</v>
          </cell>
        </row>
        <row r="1883">
          <cell r="E1883" t="str">
            <v>прямые иностранные инвестиции и кредиты</v>
          </cell>
          <cell r="F1883">
            <v>3.07</v>
          </cell>
          <cell r="G1883">
            <v>0</v>
          </cell>
          <cell r="H1883">
            <v>0</v>
          </cell>
        </row>
        <row r="1884">
          <cell r="A1884" t="str">
            <v>Расширение производства  стерильных антибиотиков сухой рассыпки на СП "Ultra Health Care" (Ташкентская область)</v>
          </cell>
          <cell r="B1884" t="str">
            <v>9,0 млн. шт.</v>
          </cell>
          <cell r="C1884" t="str">
            <v>2011-2015 гг.</v>
          </cell>
          <cell r="D1884" t="str">
            <v>"Ultra Laboratories"(Индия)</v>
          </cell>
          <cell r="E1884" t="str">
            <v>Всего</v>
          </cell>
          <cell r="F1884">
            <v>3.64</v>
          </cell>
          <cell r="G1884">
            <v>0.74</v>
          </cell>
          <cell r="H1884">
            <v>0.74</v>
          </cell>
          <cell r="O1884" t="str">
            <v>Имеется утвержденный бизнес-план проекта</v>
          </cell>
          <cell r="P1884" t="str">
            <v>Постановление Президента Республики Узбекистанот 18.11.2013г №ПП-2069.,от 17.11.2014 г. №ПП-2264</v>
          </cell>
        </row>
        <row r="1885">
          <cell r="E1885" t="str">
            <v>собственные средства</v>
          </cell>
          <cell r="F1885">
            <v>1.82</v>
          </cell>
          <cell r="G1885">
            <v>0.37</v>
          </cell>
          <cell r="H1885">
            <v>0.37</v>
          </cell>
        </row>
        <row r="1886">
          <cell r="E1886" t="str">
            <v>прямые иностранные инвестиции и кредиты</v>
          </cell>
          <cell r="F1886">
            <v>1.82</v>
          </cell>
          <cell r="G1886">
            <v>0.37</v>
          </cell>
          <cell r="H1886">
            <v>0.37</v>
          </cell>
        </row>
        <row r="1887">
          <cell r="A1887" t="str">
            <v>Модернизация и реконструкция опытного производства ИХРВ,  а также организация лаборатории с виварием для определения безопасности БАВ (биологически активные вещества)</v>
          </cell>
          <cell r="B1887" t="str">
            <v>9 тонн</v>
          </cell>
          <cell r="C1887" t="str">
            <v>2014-2016 гг.</v>
          </cell>
          <cell r="D1887" t="str">
            <v>не требуется</v>
          </cell>
          <cell r="E1887" t="str">
            <v>Всего</v>
          </cell>
          <cell r="F1887">
            <v>5</v>
          </cell>
          <cell r="G1887">
            <v>5</v>
          </cell>
          <cell r="H1887">
            <v>0</v>
          </cell>
          <cell r="I1887">
            <v>5</v>
          </cell>
          <cell r="O1887" t="str">
            <v>Бизнес-план проекта на стадии разработки</v>
          </cell>
          <cell r="P1887" t="str">
            <v xml:space="preserve">Постановление Президента Республики Узбекистанот 15.12.2010г. №ПП-1442 </v>
          </cell>
        </row>
        <row r="1888">
          <cell r="E1888" t="str">
            <v>кредиты коммерческих банков</v>
          </cell>
          <cell r="F1888">
            <v>5</v>
          </cell>
          <cell r="G1888">
            <v>5</v>
          </cell>
          <cell r="I1888">
            <v>5</v>
          </cell>
        </row>
        <row r="1889">
          <cell r="A1889" t="str">
            <v>Модернизация и расширение существующего производства СП "Гуфик-Авиценна", Бухарская область</v>
          </cell>
          <cell r="B1889" t="str">
            <v>20 млн. усл. ед.</v>
          </cell>
          <cell r="C1889" t="str">
            <v>2016-2017 гг.</v>
          </cell>
          <cell r="D1889" t="str">
            <v>не требуется</v>
          </cell>
          <cell r="E1889" t="str">
            <v>Всего</v>
          </cell>
          <cell r="F1889">
            <v>0.4</v>
          </cell>
          <cell r="G1889">
            <v>0.4</v>
          </cell>
          <cell r="H1889">
            <v>0</v>
          </cell>
          <cell r="I1889">
            <v>0.15</v>
          </cell>
          <cell r="J1889">
            <v>0.25</v>
          </cell>
          <cell r="O1889" t="str">
            <v>Имеется утвержденный бизнес-план проекта</v>
          </cell>
          <cell r="P1889" t="str">
            <v xml:space="preserve">Постановление Президента Республики Узбекистанот 15.12.2010г. №ПП-1442 </v>
          </cell>
        </row>
        <row r="1890">
          <cell r="E1890" t="str">
            <v>кредиты коммерческих банков</v>
          </cell>
          <cell r="F1890">
            <v>0.4</v>
          </cell>
          <cell r="G1890">
            <v>0.4</v>
          </cell>
          <cell r="I1890">
            <v>0.15</v>
          </cell>
          <cell r="J1890">
            <v>0.25</v>
          </cell>
        </row>
        <row r="1891">
          <cell r="A1891" t="str">
            <v>Модернизация ампульного цеха ОАО "Узхимфарм"</v>
          </cell>
          <cell r="B1891" t="str">
            <v>60 млн упаковок</v>
          </cell>
          <cell r="C1891" t="str">
            <v>2016-2017 гг.</v>
          </cell>
          <cell r="D1891" t="str">
            <v>не требуется</v>
          </cell>
          <cell r="E1891" t="str">
            <v>Всего</v>
          </cell>
          <cell r="F1891">
            <v>2</v>
          </cell>
          <cell r="G1891">
            <v>2</v>
          </cell>
          <cell r="H1891">
            <v>0</v>
          </cell>
          <cell r="I1891">
            <v>0.8</v>
          </cell>
          <cell r="J1891">
            <v>1.2</v>
          </cell>
          <cell r="O1891" t="str">
            <v>Бизнес-план проекта на стадии разработки</v>
          </cell>
          <cell r="P1891" t="str">
            <v>Письмо ГАК "Узфармсаноат" от 30.05.2014 г.  МД-11/1007</v>
          </cell>
        </row>
        <row r="1892">
          <cell r="E1892" t="str">
            <v>собственные средства</v>
          </cell>
          <cell r="F1892">
            <v>0.4</v>
          </cell>
          <cell r="G1892">
            <v>0.4</v>
          </cell>
          <cell r="I1892">
            <v>0.2</v>
          </cell>
          <cell r="J1892">
            <v>0.2</v>
          </cell>
        </row>
        <row r="1893">
          <cell r="E1893" t="str">
            <v>кредиты коммерческих банков</v>
          </cell>
          <cell r="F1893">
            <v>1.6</v>
          </cell>
          <cell r="G1893">
            <v>1.6</v>
          </cell>
          <cell r="I1893">
            <v>0.6</v>
          </cell>
          <cell r="J1893">
            <v>1</v>
          </cell>
        </row>
        <row r="1894">
          <cell r="A1894" t="str">
            <v>Расширение производства инъекционных лекарственных средств в ампулах на СП ООО "Jurabek Laboratories", Ташкентская область</v>
          </cell>
          <cell r="B1894" t="str">
            <v>130,0 млн.ампул</v>
          </cell>
          <cell r="C1894" t="str">
            <v>2014-2016 гг.</v>
          </cell>
          <cell r="D1894" t="str">
            <v>не требуется</v>
          </cell>
          <cell r="E1894" t="str">
            <v>Всего</v>
          </cell>
          <cell r="F1894">
            <v>17</v>
          </cell>
          <cell r="G1894">
            <v>13</v>
          </cell>
          <cell r="H1894">
            <v>5.7</v>
          </cell>
          <cell r="I1894">
            <v>7.3</v>
          </cell>
          <cell r="J1894">
            <v>0</v>
          </cell>
          <cell r="O1894" t="str">
            <v>Бизнес-план проекта на стадии разработки</v>
          </cell>
          <cell r="P1894" t="str">
            <v>Постановления Президента Республики Узбекистан от 17.11.2014 г. №ПП-2264Письмо ГАК "Узфармсаноат" от 30.05.2014 г.  МД-11/1007</v>
          </cell>
        </row>
        <row r="1895">
          <cell r="E1895" t="str">
            <v>собственные средства</v>
          </cell>
          <cell r="F1895">
            <v>7.5</v>
          </cell>
          <cell r="G1895">
            <v>7.5</v>
          </cell>
          <cell r="H1895">
            <v>0.2</v>
          </cell>
          <cell r="I1895">
            <v>7.3</v>
          </cell>
        </row>
        <row r="1896">
          <cell r="E1896" t="str">
            <v>прямые иностранные инвестиции и кредиты</v>
          </cell>
          <cell r="F1896">
            <v>9.5</v>
          </cell>
          <cell r="G1896">
            <v>5.5</v>
          </cell>
          <cell r="H1896">
            <v>5.5</v>
          </cell>
        </row>
        <row r="1897">
          <cell r="A1897" t="str">
            <v>Расширение производства медицинских препаратов" на ООО "Темур мед фарм", Сырдарьинская область</v>
          </cell>
          <cell r="B1897" t="str">
            <v>1,0 млн. условных ед.</v>
          </cell>
          <cell r="C1897" t="str">
            <v>2014-2016 гг.</v>
          </cell>
          <cell r="D1897" t="str">
            <v>не требуется</v>
          </cell>
          <cell r="E1897" t="str">
            <v>Всего</v>
          </cell>
          <cell r="F1897">
            <v>9.1</v>
          </cell>
          <cell r="G1897">
            <v>7</v>
          </cell>
          <cell r="H1897">
            <v>2</v>
          </cell>
          <cell r="I1897">
            <v>5</v>
          </cell>
          <cell r="J1897">
            <v>0</v>
          </cell>
          <cell r="O1897" t="str">
            <v>Бизнес-план проекта на стадии разработки</v>
          </cell>
          <cell r="P1897" t="str">
            <v>Постановления Президента Республики Узбекистан от 17.11.2014 г. №ПП-2264Письмо ГАК "Узфармсаноат" от 20.06.2013 г. №МД-11/903</v>
          </cell>
        </row>
        <row r="1898">
          <cell r="E1898" t="str">
            <v>собственные средства</v>
          </cell>
          <cell r="F1898">
            <v>6.8</v>
          </cell>
          <cell r="G1898">
            <v>4.7</v>
          </cell>
          <cell r="H1898">
            <v>1</v>
          </cell>
          <cell r="I1898">
            <v>3.7</v>
          </cell>
        </row>
        <row r="1899">
          <cell r="E1899" t="str">
            <v>кредиты коммерческих банков</v>
          </cell>
          <cell r="F1899">
            <v>2.2999999999999998</v>
          </cell>
          <cell r="G1899">
            <v>2.2999999999999998</v>
          </cell>
          <cell r="H1899">
            <v>1</v>
          </cell>
          <cell r="I1899">
            <v>1.3</v>
          </cell>
        </row>
      </sheetData>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8D9E-B54D-426F-8454-33C2F4702366}">
  <sheetPr>
    <tabColor rgb="FFFFFF00"/>
    <pageSetUpPr fitToPage="1"/>
  </sheetPr>
  <dimension ref="A1:R12"/>
  <sheetViews>
    <sheetView tabSelected="1" view="pageBreakPreview" topLeftCell="A2" zoomScale="70" zoomScaleNormal="100" zoomScaleSheetLayoutView="70" workbookViewId="0">
      <selection activeCell="R8" sqref="R8"/>
    </sheetView>
  </sheetViews>
  <sheetFormatPr defaultColWidth="9.140625" defaultRowHeight="18" x14ac:dyDescent="0.25"/>
  <cols>
    <col min="1" max="1" width="6.28515625" style="1" customWidth="1"/>
    <col min="2" max="2" width="34" style="1" customWidth="1"/>
    <col min="3" max="3" width="12.5703125" style="1" customWidth="1"/>
    <col min="4" max="4" width="13.85546875" style="1" customWidth="1"/>
    <col min="5" max="5" width="12" style="1" customWidth="1"/>
    <col min="6" max="6" width="10.28515625" style="1" customWidth="1"/>
    <col min="7" max="7" width="10.5703125" style="1" customWidth="1"/>
    <col min="8" max="8" width="11.28515625" style="1" customWidth="1"/>
    <col min="9" max="9" width="9.85546875" style="1" bestFit="1" customWidth="1"/>
    <col min="10" max="10" width="12.85546875" style="1" customWidth="1"/>
    <col min="11" max="11" width="13.140625" style="1" customWidth="1"/>
    <col min="12" max="12" width="16.42578125" style="1" customWidth="1"/>
    <col min="13" max="13" width="13.140625" style="1" customWidth="1"/>
    <col min="14" max="14" width="14.28515625" style="1" customWidth="1"/>
    <col min="15" max="17" width="13.7109375" style="1" customWidth="1"/>
    <col min="18" max="18" width="67.140625" style="1" customWidth="1"/>
    <col min="19" max="16384" width="9.140625" style="1"/>
  </cols>
  <sheetData>
    <row r="1" spans="1:18" x14ac:dyDescent="0.25">
      <c r="R1" s="15" t="s">
        <v>7</v>
      </c>
    </row>
    <row r="2" spans="1:18" ht="69.95" customHeight="1" x14ac:dyDescent="0.25">
      <c r="A2" s="24" t="s">
        <v>22</v>
      </c>
      <c r="B2" s="24"/>
      <c r="C2" s="24"/>
      <c r="D2" s="24"/>
      <c r="E2" s="24"/>
      <c r="F2" s="24"/>
      <c r="G2" s="24"/>
      <c r="H2" s="24"/>
      <c r="I2" s="24"/>
      <c r="J2" s="24"/>
      <c r="K2" s="24"/>
      <c r="L2" s="24"/>
      <c r="M2" s="24"/>
      <c r="N2" s="24"/>
      <c r="O2" s="24"/>
      <c r="P2" s="24"/>
      <c r="Q2" s="24"/>
      <c r="R2" s="24"/>
    </row>
    <row r="3" spans="1:18" ht="18.75" x14ac:dyDescent="0.3">
      <c r="B3" s="2"/>
      <c r="C3" s="2"/>
      <c r="M3" s="3"/>
      <c r="N3" s="3"/>
      <c r="O3" s="3"/>
      <c r="P3" s="3"/>
      <c r="Q3" s="3"/>
      <c r="R3" s="4" t="s">
        <v>0</v>
      </c>
    </row>
    <row r="4" spans="1:18" ht="49.15" customHeight="1" x14ac:dyDescent="0.25">
      <c r="A4" s="21" t="s">
        <v>1</v>
      </c>
      <c r="B4" s="21" t="s">
        <v>8</v>
      </c>
      <c r="C4" s="21" t="s">
        <v>9</v>
      </c>
      <c r="D4" s="21" t="s">
        <v>13</v>
      </c>
      <c r="E4" s="21" t="s">
        <v>14</v>
      </c>
      <c r="F4" s="22" t="s">
        <v>23</v>
      </c>
      <c r="G4" s="22"/>
      <c r="H4" s="22"/>
      <c r="I4" s="22"/>
      <c r="J4" s="22"/>
      <c r="K4" s="22"/>
      <c r="L4" s="22"/>
      <c r="M4" s="22"/>
      <c r="N4" s="21" t="s">
        <v>19</v>
      </c>
      <c r="O4" s="22" t="s">
        <v>24</v>
      </c>
      <c r="P4" s="22"/>
      <c r="Q4" s="22"/>
      <c r="R4" s="25" t="s">
        <v>21</v>
      </c>
    </row>
    <row r="5" spans="1:18" ht="53.25" customHeight="1" x14ac:dyDescent="0.25">
      <c r="A5" s="21"/>
      <c r="B5" s="21"/>
      <c r="C5" s="21"/>
      <c r="D5" s="21"/>
      <c r="E5" s="21"/>
      <c r="F5" s="20" t="s">
        <v>17</v>
      </c>
      <c r="G5" s="20" t="s">
        <v>15</v>
      </c>
      <c r="H5" s="20" t="s">
        <v>16</v>
      </c>
      <c r="I5" s="22" t="s">
        <v>18</v>
      </c>
      <c r="J5" s="22"/>
      <c r="K5" s="22"/>
      <c r="L5" s="22"/>
      <c r="M5" s="20" t="s">
        <v>2</v>
      </c>
      <c r="N5" s="21"/>
      <c r="O5" s="20" t="s">
        <v>17</v>
      </c>
      <c r="P5" s="20" t="s">
        <v>15</v>
      </c>
      <c r="Q5" s="20" t="s">
        <v>20</v>
      </c>
      <c r="R5" s="21"/>
    </row>
    <row r="6" spans="1:18" ht="105" customHeight="1" x14ac:dyDescent="0.25">
      <c r="A6" s="21"/>
      <c r="B6" s="21"/>
      <c r="C6" s="21"/>
      <c r="D6" s="21"/>
      <c r="E6" s="21"/>
      <c r="F6" s="20"/>
      <c r="G6" s="20"/>
      <c r="H6" s="20"/>
      <c r="I6" s="7" t="s">
        <v>3</v>
      </c>
      <c r="J6" s="7" t="s">
        <v>4</v>
      </c>
      <c r="K6" s="7" t="s">
        <v>5</v>
      </c>
      <c r="L6" s="7" t="s">
        <v>6</v>
      </c>
      <c r="M6" s="20"/>
      <c r="N6" s="21"/>
      <c r="O6" s="20"/>
      <c r="P6" s="20"/>
      <c r="Q6" s="20"/>
      <c r="R6" s="21"/>
    </row>
    <row r="7" spans="1:18" s="5" customFormat="1" ht="49.5" customHeight="1" x14ac:dyDescent="0.25">
      <c r="A7" s="23" t="s">
        <v>11</v>
      </c>
      <c r="B7" s="23"/>
      <c r="C7" s="8"/>
      <c r="D7" s="13">
        <f>SUM(D8:D8)</f>
        <v>20000000</v>
      </c>
      <c r="E7" s="13">
        <f>SUM(E8:E8)</f>
        <v>1200000</v>
      </c>
      <c r="F7" s="13">
        <f>F8</f>
        <v>1200000</v>
      </c>
      <c r="G7" s="13">
        <f t="shared" ref="G7:L7" si="0">G8</f>
        <v>2670360.7000000002</v>
      </c>
      <c r="H7" s="13">
        <f t="shared" si="0"/>
        <v>2670360.7000000002</v>
      </c>
      <c r="I7" s="13">
        <f t="shared" si="0"/>
        <v>0</v>
      </c>
      <c r="J7" s="13">
        <f t="shared" si="0"/>
        <v>1918890</v>
      </c>
      <c r="K7" s="13">
        <f t="shared" si="0"/>
        <v>1918890</v>
      </c>
      <c r="L7" s="13">
        <f t="shared" si="0"/>
        <v>751470.7</v>
      </c>
      <c r="M7" s="12">
        <f>IFERROR(+G7/F7*100,"0,0")</f>
        <v>222.53005833333336</v>
      </c>
      <c r="N7" s="13">
        <f t="shared" ref="N7" si="1">N8</f>
        <v>1200000</v>
      </c>
      <c r="O7" s="13">
        <f t="shared" ref="O7" si="2">O8</f>
        <v>1200000</v>
      </c>
      <c r="P7" s="13">
        <f t="shared" ref="P7" si="3">P8</f>
        <v>2096721</v>
      </c>
      <c r="Q7" s="12">
        <f>IFERROR(+P7/O7*100,"0,0")</f>
        <v>174.72675000000001</v>
      </c>
      <c r="R7" s="9"/>
    </row>
    <row r="8" spans="1:18" s="6" customFormat="1" ht="400.15" customHeight="1" x14ac:dyDescent="0.25">
      <c r="A8" s="10">
        <v>1</v>
      </c>
      <c r="B8" s="11" t="s">
        <v>12</v>
      </c>
      <c r="C8" s="11" t="s">
        <v>10</v>
      </c>
      <c r="D8" s="14">
        <v>20000000</v>
      </c>
      <c r="E8" s="14">
        <v>1200000</v>
      </c>
      <c r="F8" s="14">
        <v>1200000</v>
      </c>
      <c r="G8" s="14">
        <f>H8</f>
        <v>2670360.7000000002</v>
      </c>
      <c r="H8" s="14">
        <f t="shared" ref="H8" si="4">I8+J8+L8</f>
        <v>2670360.7000000002</v>
      </c>
      <c r="I8" s="14">
        <v>0</v>
      </c>
      <c r="J8" s="14">
        <f>563616+274186+958841+122247</f>
        <v>1918890</v>
      </c>
      <c r="K8" s="14">
        <f>J8</f>
        <v>1918890</v>
      </c>
      <c r="L8" s="18">
        <f>153146+151159+13000+426805+7360.7</f>
        <v>751470.7</v>
      </c>
      <c r="M8" s="16">
        <f>IFERROR(+G8/F8*100,"0,0")</f>
        <v>222.53005833333336</v>
      </c>
      <c r="N8" s="14">
        <v>1200000</v>
      </c>
      <c r="O8" s="14">
        <v>1200000</v>
      </c>
      <c r="P8" s="14">
        <v>2096721</v>
      </c>
      <c r="Q8" s="16">
        <f>IFERROR(+P8/O8*100,"0,0")</f>
        <v>174.72675000000001</v>
      </c>
      <c r="R8" s="17" t="s">
        <v>25</v>
      </c>
    </row>
    <row r="11" spans="1:18" x14ac:dyDescent="0.25">
      <c r="B11" s="19"/>
    </row>
    <row r="12" spans="1:18" x14ac:dyDescent="0.25">
      <c r="H12" s="19"/>
    </row>
  </sheetData>
  <mergeCells count="19">
    <mergeCell ref="A7:B7"/>
    <mergeCell ref="A2:R2"/>
    <mergeCell ref="A4:A6"/>
    <mergeCell ref="B4:B6"/>
    <mergeCell ref="D4:D6"/>
    <mergeCell ref="R4:R6"/>
    <mergeCell ref="G5:G6"/>
    <mergeCell ref="H5:H6"/>
    <mergeCell ref="I5:L5"/>
    <mergeCell ref="M5:M6"/>
    <mergeCell ref="O4:Q4"/>
    <mergeCell ref="O5:O6"/>
    <mergeCell ref="P5:P6"/>
    <mergeCell ref="Q5:Q6"/>
    <mergeCell ref="C4:C6"/>
    <mergeCell ref="N4:N6"/>
    <mergeCell ref="E4:E6"/>
    <mergeCell ref="F5:F6"/>
    <mergeCell ref="F4:M4"/>
  </mergeCells>
  <printOptions horizontalCentered="1"/>
  <pageMargins left="0.11811023622047245" right="0.11811023622047245" top="0.74803149606299213" bottom="0.11811023622047245" header="0.15" footer="0.11811023622047245"/>
  <pageSetup paperSize="9" scale="48"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Бекзод Иргашев</dc:creator>
  <cp:lastModifiedBy>User</cp:lastModifiedBy>
  <cp:lastPrinted>2022-02-01T15:38:31Z</cp:lastPrinted>
  <dcterms:created xsi:type="dcterms:W3CDTF">2022-01-29T12:26:15Z</dcterms:created>
  <dcterms:modified xsi:type="dcterms:W3CDTF">2022-10-03T14:55:27Z</dcterms:modified>
</cp:coreProperties>
</file>